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30660" windowHeight="13776" activeTab="1"/>
  </bookViews>
  <sheets>
    <sheet name="Variables" sheetId="1" r:id="rId1"/>
    <sheet name="Male Height" sheetId="2" r:id="rId2"/>
    <sheet name="Poisson" sheetId="3" r:id="rId3"/>
  </sheets>
  <definedNames>
    <definedName name="_xlnm._FilterDatabase" localSheetId="0" hidden="1">Variables!$A$1:$Q$175</definedName>
  </definedNames>
  <calcPr calcId="125725"/>
</workbook>
</file>

<file path=xl/calcChain.xml><?xml version="1.0" encoding="utf-8"?>
<calcChain xmlns="http://schemas.openxmlformats.org/spreadsheetml/2006/main"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2"/>
  <c r="B2"/>
  <c r="A4"/>
  <c r="A5"/>
  <c r="B5" s="1"/>
  <c r="A6"/>
  <c r="A7" s="1"/>
  <c r="A3"/>
  <c r="B3" s="1"/>
  <c r="B4"/>
  <c r="B6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2"/>
  <c r="B7" i="3" l="1"/>
  <c r="A8"/>
  <c r="A9" l="1"/>
  <c r="B8"/>
  <c r="A10" l="1"/>
  <c r="B9"/>
  <c r="A11" l="1"/>
  <c r="B10"/>
  <c r="B11" l="1"/>
  <c r="A12"/>
  <c r="B12" l="1"/>
  <c r="A13"/>
  <c r="B13" l="1"/>
  <c r="A14"/>
  <c r="B14" l="1"/>
  <c r="A15"/>
  <c r="B15" l="1"/>
  <c r="A16"/>
  <c r="B16" l="1"/>
  <c r="A17"/>
  <c r="B17" l="1"/>
  <c r="A18"/>
  <c r="A19" l="1"/>
  <c r="B18"/>
  <c r="A20" l="1"/>
  <c r="B19"/>
  <c r="A21" l="1"/>
  <c r="B20"/>
  <c r="A22" l="1"/>
  <c r="B21"/>
  <c r="A23" l="1"/>
  <c r="B22"/>
  <c r="A24" l="1"/>
  <c r="B23"/>
  <c r="B24" l="1"/>
  <c r="A25"/>
  <c r="B25" l="1"/>
  <c r="A26"/>
  <c r="B26" l="1"/>
  <c r="A27"/>
  <c r="B27" l="1"/>
  <c r="A28"/>
  <c r="B28" l="1"/>
  <c r="A29"/>
  <c r="B29" l="1"/>
  <c r="A30"/>
  <c r="A31" l="1"/>
  <c r="B30"/>
  <c r="B31" l="1"/>
  <c r="A32"/>
  <c r="A33" l="1"/>
  <c r="B32"/>
  <c r="A34" l="1"/>
  <c r="B33"/>
  <c r="B34" l="1"/>
  <c r="A35"/>
  <c r="B35" l="1"/>
  <c r="A36"/>
  <c r="B36" l="1"/>
  <c r="A37"/>
  <c r="B37" l="1"/>
  <c r="A38"/>
  <c r="B38" l="1"/>
  <c r="A39"/>
  <c r="B39" l="1"/>
  <c r="A40"/>
  <c r="B40" l="1"/>
  <c r="A41"/>
  <c r="B41" l="1"/>
  <c r="A42"/>
  <c r="A43" l="1"/>
  <c r="B42"/>
  <c r="A44" l="1"/>
  <c r="B43"/>
  <c r="B44" l="1"/>
  <c r="A45"/>
  <c r="A46" l="1"/>
  <c r="B45"/>
  <c r="B46" l="1"/>
  <c r="A47"/>
  <c r="B47" l="1"/>
  <c r="A48"/>
  <c r="B48" l="1"/>
  <c r="A49"/>
  <c r="B49" l="1"/>
  <c r="A50"/>
  <c r="B50" l="1"/>
  <c r="A51"/>
  <c r="B51" l="1"/>
  <c r="A52"/>
  <c r="B52" l="1"/>
  <c r="A53"/>
  <c r="B53" l="1"/>
  <c r="A54"/>
  <c r="A55" l="1"/>
  <c r="B54"/>
  <c r="A56" l="1"/>
  <c r="B55"/>
  <c r="A57" l="1"/>
  <c r="B56"/>
  <c r="A58" l="1"/>
  <c r="B57"/>
  <c r="A59" l="1"/>
  <c r="B58"/>
  <c r="A60" l="1"/>
  <c r="B59"/>
  <c r="A61" l="1"/>
  <c r="B60"/>
  <c r="B61" l="1"/>
  <c r="A62"/>
  <c r="B62" l="1"/>
  <c r="A63"/>
  <c r="B63" l="1"/>
  <c r="A64"/>
  <c r="B64" l="1"/>
  <c r="A65"/>
  <c r="B65" l="1"/>
  <c r="A66"/>
  <c r="A67" l="1"/>
  <c r="B66"/>
  <c r="B67" l="1"/>
  <c r="A68"/>
  <c r="A69" l="1"/>
  <c r="B68"/>
  <c r="A70" l="1"/>
  <c r="B69"/>
  <c r="A71" l="1"/>
  <c r="B70"/>
  <c r="B71" l="1"/>
  <c r="A72"/>
  <c r="B72" l="1"/>
  <c r="A73"/>
  <c r="B73" l="1"/>
  <c r="A74"/>
  <c r="B74" l="1"/>
  <c r="A75"/>
  <c r="B75" l="1"/>
  <c r="A76"/>
  <c r="B76" l="1"/>
  <c r="A77"/>
  <c r="B77" l="1"/>
  <c r="A78"/>
  <c r="A79" l="1"/>
  <c r="B78"/>
  <c r="A80" l="1"/>
  <c r="B79"/>
  <c r="A81" l="1"/>
  <c r="B80"/>
  <c r="A82" l="1"/>
  <c r="B81"/>
  <c r="B82" l="1"/>
  <c r="A83"/>
  <c r="A84" l="1"/>
  <c r="B83"/>
  <c r="B84" l="1"/>
  <c r="A85"/>
  <c r="B85" l="1"/>
  <c r="A86"/>
  <c r="B86" l="1"/>
  <c r="A87"/>
  <c r="B87" l="1"/>
  <c r="A88"/>
  <c r="B88" l="1"/>
  <c r="A89"/>
  <c r="B89" l="1"/>
  <c r="A90"/>
  <c r="A91" l="1"/>
  <c r="B90"/>
  <c r="B91" l="1"/>
  <c r="A92"/>
  <c r="B92" l="1"/>
  <c r="A93"/>
  <c r="A94" l="1"/>
  <c r="B93"/>
  <c r="A95" l="1"/>
  <c r="B94"/>
  <c r="B95" l="1"/>
  <c r="A96"/>
  <c r="B96" l="1"/>
  <c r="A97"/>
  <c r="B97" l="1"/>
  <c r="A98"/>
  <c r="B98" l="1"/>
  <c r="A99"/>
  <c r="B99" l="1"/>
  <c r="A100"/>
  <c r="B100" l="1"/>
  <c r="A101"/>
  <c r="B101" l="1"/>
  <c r="A102"/>
  <c r="B102" s="1"/>
</calcChain>
</file>

<file path=xl/sharedStrings.xml><?xml version="1.0" encoding="utf-8"?>
<sst xmlns="http://schemas.openxmlformats.org/spreadsheetml/2006/main" count="2443" uniqueCount="473">
  <si>
    <t>Planet</t>
  </si>
  <si>
    <t>Human</t>
  </si>
  <si>
    <t>Event</t>
  </si>
  <si>
    <t>Constraint</t>
  </si>
  <si>
    <t>Unit</t>
  </si>
  <si>
    <t>Precision</t>
  </si>
  <si>
    <t>Accuracy</t>
  </si>
  <si>
    <t>Definition</t>
  </si>
  <si>
    <t>AGEP</t>
  </si>
  <si>
    <t>Age</t>
  </si>
  <si>
    <t>AGE5P</t>
  </si>
  <si>
    <t>Age in Five Year Groups</t>
  </si>
  <si>
    <t>AGE10P</t>
  </si>
  <si>
    <t>Age in Ten Year Groups</t>
  </si>
  <si>
    <t>ANCP</t>
  </si>
  <si>
    <t>Ancestry Multi Response</t>
  </si>
  <si>
    <t>ANC1P</t>
  </si>
  <si>
    <t>Ancestry 1st Response</t>
  </si>
  <si>
    <t>ANC2P</t>
  </si>
  <si>
    <t>Ancestry 2nd Response</t>
  </si>
  <si>
    <t>ASSNP</t>
  </si>
  <si>
    <t>Core Activity Need for Assistance</t>
  </si>
  <si>
    <t>BPFP</t>
  </si>
  <si>
    <t>Birthplace of Female Parent</t>
  </si>
  <si>
    <t>BPLP</t>
  </si>
  <si>
    <t>Country of Birth of Person</t>
  </si>
  <si>
    <t>BPMP</t>
  </si>
  <si>
    <t>Birthplace of Male Parent</t>
  </si>
  <si>
    <t>BPPP</t>
  </si>
  <si>
    <t>Birthplace of Parents</t>
  </si>
  <si>
    <t>CITP</t>
  </si>
  <si>
    <t>Australian Citizenship</t>
  </si>
  <si>
    <t>ENGLP</t>
  </si>
  <si>
    <t>Proficiency in Spoken English/Language</t>
  </si>
  <si>
    <t>ENGP</t>
  </si>
  <si>
    <t>Proficiency in Spoken English</t>
  </si>
  <si>
    <t>IFAGEP</t>
  </si>
  <si>
    <t>Imputation Flag for Age</t>
  </si>
  <si>
    <t>IFMSTP</t>
  </si>
  <si>
    <t>Imputation Flag for Registered Marital Status</t>
  </si>
  <si>
    <t>INCP</t>
  </si>
  <si>
    <t>Total Personal Income (weekly)</t>
  </si>
  <si>
    <t>INGP</t>
  </si>
  <si>
    <t>Indigenous Status</t>
  </si>
  <si>
    <t>LANP</t>
  </si>
  <si>
    <t>Language Spoken at Home</t>
  </si>
  <si>
    <t>MDCP</t>
  </si>
  <si>
    <t>Social Marital Status</t>
  </si>
  <si>
    <t>MSTP</t>
  </si>
  <si>
    <t>Registered Marital Status</t>
  </si>
  <si>
    <t>RLHP</t>
  </si>
  <si>
    <t>Relationship in Household</t>
  </si>
  <si>
    <t>RLNP</t>
  </si>
  <si>
    <t>Residential Status in a Non-Private Dwelling</t>
  </si>
  <si>
    <t>RELP</t>
  </si>
  <si>
    <t>Religious Affiliation</t>
  </si>
  <si>
    <t>SEXP</t>
  </si>
  <si>
    <t>Sex</t>
  </si>
  <si>
    <t>TISP</t>
  </si>
  <si>
    <t xml:space="preserve">Number of Children Ever Born </t>
  </si>
  <si>
    <t>TISRP</t>
  </si>
  <si>
    <t>Number of Children Ever Born (ranges)</t>
  </si>
  <si>
    <t>YARP</t>
  </si>
  <si>
    <t>Year of Arrival in Australia</t>
  </si>
  <si>
    <t>YARRP</t>
  </si>
  <si>
    <t>Year of Arrival in Australia (ranges)</t>
  </si>
  <si>
    <t>Education and Qualifications</t>
  </si>
  <si>
    <t>HEAP</t>
  </si>
  <si>
    <t>Level of Highest Educational Attainment</t>
  </si>
  <si>
    <t>HSCP</t>
  </si>
  <si>
    <t>Highest Year of School Completed</t>
  </si>
  <si>
    <t>QALFP</t>
  </si>
  <si>
    <t>Non-School Qualification: Field of Study</t>
  </si>
  <si>
    <t>QALLP</t>
  </si>
  <si>
    <t>Non-School Qualification: Level of Education</t>
  </si>
  <si>
    <t>STUP</t>
  </si>
  <si>
    <t>Full-Time/Part-Time Student Status</t>
  </si>
  <si>
    <t>TYPP</t>
  </si>
  <si>
    <t>Type of Educational Institution Attending</t>
  </si>
  <si>
    <t>TYSTAP</t>
  </si>
  <si>
    <t>Educational Institution: Attendee Status</t>
  </si>
  <si>
    <t>Employment, Income and Unpaid Work</t>
  </si>
  <si>
    <t>CDEP</t>
  </si>
  <si>
    <t>Community Development Employment Projects Participation</t>
  </si>
  <si>
    <t>CHCAREP</t>
  </si>
  <si>
    <t>Unpaid Child Care</t>
  </si>
  <si>
    <t>DOMP</t>
  </si>
  <si>
    <t>Unpaid Domestic Work: Number of Hours</t>
  </si>
  <si>
    <t>EMPP</t>
  </si>
  <si>
    <t>Number of Employees</t>
  </si>
  <si>
    <t>EMTP</t>
  </si>
  <si>
    <t>Employment Type</t>
  </si>
  <si>
    <t>GNGP</t>
  </si>
  <si>
    <t>Public/Private Employer Indicator</t>
  </si>
  <si>
    <t>HRSP</t>
  </si>
  <si>
    <t>Hours Worked</t>
  </si>
  <si>
    <t>HRWRP</t>
  </si>
  <si>
    <t>Hours Worked (ranges)</t>
  </si>
  <si>
    <t>INDP</t>
  </si>
  <si>
    <t>Industry of Employment</t>
  </si>
  <si>
    <t>LFHRP</t>
  </si>
  <si>
    <t>Labour Force Status and Hours Worked Not Stated</t>
  </si>
  <si>
    <t>LFSF</t>
  </si>
  <si>
    <t>Labour Force Status of Parents/Partners in Families</t>
  </si>
  <si>
    <t>LFSP</t>
  </si>
  <si>
    <t>Labour Force Status</t>
  </si>
  <si>
    <t>MTWP</t>
  </si>
  <si>
    <t>Method of Travel to Work</t>
  </si>
  <si>
    <t>OCCP</t>
  </si>
  <si>
    <t>Occupation</t>
  </si>
  <si>
    <t>POWP</t>
  </si>
  <si>
    <t>Place of Work</t>
  </si>
  <si>
    <t>UNCAREP</t>
  </si>
  <si>
    <t>Unpaid Assistance to a Person with a Disability</t>
  </si>
  <si>
    <t>VOLWP</t>
  </si>
  <si>
    <t>Voluntary Work for an Organisation or Group</t>
  </si>
  <si>
    <t>Cultural and Language Diversity</t>
  </si>
  <si>
    <t>INGDWTD</t>
  </si>
  <si>
    <t>Indigenous Household Indicator</t>
  </si>
  <si>
    <t>Aboriginal and Torres Strait Islander Peoples</t>
  </si>
  <si>
    <t>Disability, Need for Assistance and Carers</t>
  </si>
  <si>
    <t>Children and Childcare</t>
  </si>
  <si>
    <t>CACF</t>
  </si>
  <si>
    <t>Count of All Children in Family</t>
  </si>
  <si>
    <t>CDCAF</t>
  </si>
  <si>
    <t>Count of Dependent Children Under 15 Temporarily Absent</t>
  </si>
  <si>
    <t>CDCF</t>
  </si>
  <si>
    <t>Count of Dependent Children in Family</t>
  </si>
  <si>
    <t>CDSAF</t>
  </si>
  <si>
    <t xml:space="preserve">Count of Dependent Students (15-24 years) Temporarily Absent </t>
  </si>
  <si>
    <t>CNDAF</t>
  </si>
  <si>
    <t>Count of Non-Dependent Children Temporarily Absent</t>
  </si>
  <si>
    <t>CNDCF</t>
  </si>
  <si>
    <t>Count of Non-Dependent Children in Family</t>
  </si>
  <si>
    <t>CTGP</t>
  </si>
  <si>
    <t>Child Type (including grandchildren)</t>
  </si>
  <si>
    <t>CTPP</t>
  </si>
  <si>
    <t>Child Type</t>
  </si>
  <si>
    <t>RLGP</t>
  </si>
  <si>
    <t>Relationship in Household (including grandchildren)</t>
  </si>
  <si>
    <t>Number of Children Ever Born</t>
  </si>
  <si>
    <t>Usual Address and Internal Migration</t>
  </si>
  <si>
    <t>IFPURP</t>
  </si>
  <si>
    <t>Imputation Flag for Place of Usual Residence</t>
  </si>
  <si>
    <t>MV1D</t>
  </si>
  <si>
    <t>Household One Year Mobility Indicator</t>
  </si>
  <si>
    <t>MV5D</t>
  </si>
  <si>
    <t>Household Five Year Mobility Indicator</t>
  </si>
  <si>
    <t>PURP</t>
  </si>
  <si>
    <t>Place of Usual Residence</t>
  </si>
  <si>
    <t>PUR1P</t>
  </si>
  <si>
    <t>Place of Usual Residence One Year Ago</t>
  </si>
  <si>
    <t>PUR5P</t>
  </si>
  <si>
    <t>Place of Usual Residence Five Years Ago</t>
  </si>
  <si>
    <t>UAICP</t>
  </si>
  <si>
    <t>Usual Address Indicator Census Night</t>
  </si>
  <si>
    <t>UAI1P</t>
  </si>
  <si>
    <t>Usual Address One Year Ago Indicator</t>
  </si>
  <si>
    <t>UAI5P</t>
  </si>
  <si>
    <t>Usual Address Five Years Ago Indicator</t>
  </si>
  <si>
    <t>Selected Family Characteristics</t>
  </si>
  <si>
    <t>CPAF</t>
  </si>
  <si>
    <t>Count of Persons Temporarily Absent from Family</t>
  </si>
  <si>
    <t>CPRF</t>
  </si>
  <si>
    <t>Count of Persons in Family</t>
  </si>
  <si>
    <t>FBLF</t>
  </si>
  <si>
    <t xml:space="preserve">Family Blending </t>
  </si>
  <si>
    <t>FIDF</t>
  </si>
  <si>
    <t>Family Income Derivation Indicator</t>
  </si>
  <si>
    <t>FINASF</t>
  </si>
  <si>
    <t>Total Family Income as Stated (weekly)</t>
  </si>
  <si>
    <t>FINF</t>
  </si>
  <si>
    <t>Total Family Income (weekly)</t>
  </si>
  <si>
    <t>FMCF</t>
  </si>
  <si>
    <t>Family Composition</t>
  </si>
  <si>
    <t>FMGF</t>
  </si>
  <si>
    <t>Grandparent Families</t>
  </si>
  <si>
    <t>FNOF</t>
  </si>
  <si>
    <t>Family Number</t>
  </si>
  <si>
    <t>FRLF</t>
  </si>
  <si>
    <t>Relationship Between Families</t>
  </si>
  <si>
    <t>HCFMD</t>
  </si>
  <si>
    <t>Family Household Composition (Dwelling)</t>
  </si>
  <si>
    <t>HCFMF</t>
  </si>
  <si>
    <t>Family Household Composition (Family)</t>
  </si>
  <si>
    <t>RLCP</t>
  </si>
  <si>
    <t>Relationship as Reported for Couples</t>
  </si>
  <si>
    <t>RPIP</t>
  </si>
  <si>
    <t>Family/Household Reference Person Indicator</t>
  </si>
  <si>
    <t>SLPP</t>
  </si>
  <si>
    <t>Sex of Lone Parent</t>
  </si>
  <si>
    <t>SPLF</t>
  </si>
  <si>
    <t>Location of Spouse</t>
  </si>
  <si>
    <t>SSCF</t>
  </si>
  <si>
    <t>Same Sex Couple Indicator</t>
  </si>
  <si>
    <t>Selected Dwelling and Household Characteristics</t>
  </si>
  <si>
    <t>BEDD</t>
  </si>
  <si>
    <t>Number of Bedrooms in Private Dwelling</t>
  </si>
  <si>
    <t>BEDRD</t>
  </si>
  <si>
    <t>Number of Bedrooms in Private Dwelling (ranges)</t>
  </si>
  <si>
    <t>CPAD</t>
  </si>
  <si>
    <t>Count of Persons Temporarily Absent from Dwelling</t>
  </si>
  <si>
    <t>DLOD</t>
  </si>
  <si>
    <t>Dwelling Location</t>
  </si>
  <si>
    <t>DWTD</t>
  </si>
  <si>
    <t>Dwelling Type</t>
  </si>
  <si>
    <t>HHCD</t>
  </si>
  <si>
    <t>Household Composition</t>
  </si>
  <si>
    <t>HIDD</t>
  </si>
  <si>
    <t>Household Income Derivation Indicator</t>
  </si>
  <si>
    <t>HIED</t>
  </si>
  <si>
    <t>Equivalised Total Household Income (weekly)</t>
  </si>
  <si>
    <t>HINASD</t>
  </si>
  <si>
    <t>Total Household Income as Stated (weekly)</t>
  </si>
  <si>
    <t>HIND</t>
  </si>
  <si>
    <t>Total Household Income (weekly)</t>
  </si>
  <si>
    <t>IFNMFD</t>
  </si>
  <si>
    <t>Imputation Flag for Number of Males and Females in Dwelling</t>
  </si>
  <si>
    <t>LLDD</t>
  </si>
  <si>
    <t>Landlord Type</t>
  </si>
  <si>
    <t>NEDD</t>
  </si>
  <si>
    <t>Type of Internet Connection</t>
  </si>
  <si>
    <t>NPDD</t>
  </si>
  <si>
    <t>Type of Non-Private Dwelling</t>
  </si>
  <si>
    <t>NPRD</t>
  </si>
  <si>
    <t>Number of Persons Usually Resident in Dwelling</t>
  </si>
  <si>
    <t>SAFD</t>
  </si>
  <si>
    <t>Supported Accommodation Flag</t>
  </si>
  <si>
    <t>STRD</t>
  </si>
  <si>
    <t>Dwelling Structure</t>
  </si>
  <si>
    <t>TEND</t>
  </si>
  <si>
    <t>Tenure Type</t>
  </si>
  <si>
    <t>TENLLD</t>
  </si>
  <si>
    <t>Tenure and Landlord Type</t>
  </si>
  <si>
    <t>VEHD</t>
  </si>
  <si>
    <t>Number of Motor Vehicles</t>
  </si>
  <si>
    <t>VEHRD</t>
  </si>
  <si>
    <t>Number of Motor Vehicles (ranges)</t>
  </si>
  <si>
    <t>Household Income and Housing Costs</t>
  </si>
  <si>
    <t>MRED</t>
  </si>
  <si>
    <t>Mortgage Repayments (monthly) Dollar Values</t>
  </si>
  <si>
    <t>MRERD</t>
  </si>
  <si>
    <t>Mortgage Repayments (monthly) Ranges</t>
  </si>
  <si>
    <t>RNTD</t>
  </si>
  <si>
    <t>Rent (weekly) Dollar Values</t>
  </si>
  <si>
    <t>RNTRD</t>
  </si>
  <si>
    <t>Rent (weekly) Ranges</t>
  </si>
  <si>
    <t>Source</t>
  </si>
  <si>
    <t>Source Group</t>
  </si>
  <si>
    <t>Selected Person Characteristics</t>
  </si>
  <si>
    <t>ABS</t>
  </si>
  <si>
    <t>Source Code</t>
  </si>
  <si>
    <t>Source Description</t>
  </si>
  <si>
    <t>Source Link</t>
  </si>
  <si>
    <t>http://www.abs.gov.au/AUSSTATS/abs@.nsf/Previousproducts/2901.0Main%20Features252011?opendocument&amp;tabname=Summary&amp;prodno=2901.0&amp;issue=2011&amp;num=&amp;view=</t>
  </si>
  <si>
    <t>Type</t>
  </si>
  <si>
    <t>Y</t>
  </si>
  <si>
    <t>Infinite</t>
  </si>
  <si>
    <t>Low</t>
  </si>
  <si>
    <t>Location</t>
  </si>
  <si>
    <t>C</t>
  </si>
  <si>
    <t>Map</t>
  </si>
  <si>
    <t>Years</t>
  </si>
  <si>
    <t>Time</t>
  </si>
  <si>
    <t>YN</t>
  </si>
  <si>
    <t>Defined</t>
  </si>
  <si>
    <t>High</t>
  </si>
  <si>
    <t>Nation</t>
  </si>
  <si>
    <t>Test</t>
  </si>
  <si>
    <t>Opinion</t>
  </si>
  <si>
    <t>Arbitrary</t>
  </si>
  <si>
    <t>Approximation</t>
  </si>
  <si>
    <t>Elapsed Time since an event</t>
  </si>
  <si>
    <t>Currency</t>
  </si>
  <si>
    <t>Dollar</t>
  </si>
  <si>
    <t>Medium</t>
  </si>
  <si>
    <t>Integer</t>
  </si>
  <si>
    <t>Count</t>
  </si>
  <si>
    <t>Hours</t>
  </si>
  <si>
    <t>Address</t>
  </si>
  <si>
    <t xml:space="preserve">ABS 3302.0.55.001 - Life Tables, States, Territories and Australia, 2015-2017 </t>
  </si>
  <si>
    <t>Life Expectancy</t>
  </si>
  <si>
    <t xml:space="preserve">http://www.abs.gov.au/ausstats/abs@.nsf/latestProducts/3302.0.55.001Media%20Release12015-2017 </t>
  </si>
  <si>
    <t>Elapsed Time since an event - Prediction</t>
  </si>
  <si>
    <t xml:space="preserve">https://www.abs.gov.au/Causes-of-Death </t>
  </si>
  <si>
    <t>Causes Of Death</t>
  </si>
  <si>
    <t>Life</t>
  </si>
  <si>
    <t>Death</t>
  </si>
  <si>
    <t>https://www.aihw.gov.au/about-our-data/our-data-collections</t>
  </si>
  <si>
    <t>National Institute Of Health and Welfare</t>
  </si>
  <si>
    <t xml:space="preserve">https://www.pc.gov.au </t>
  </si>
  <si>
    <t>Australian Productivity Commission</t>
  </si>
  <si>
    <t>Health</t>
  </si>
  <si>
    <t>Other</t>
  </si>
  <si>
    <t>Poverty</t>
  </si>
  <si>
    <t>Income</t>
  </si>
  <si>
    <t>Human progress</t>
  </si>
  <si>
    <t xml:space="preserve">https://humanprogress.org/article.php?p=770&amp;fbclid=IwAR3Bb7X6RZaAMnsDIf1Qi60F1uHYuJAVtV6ECVHNjOb1mjqnFV729d5TGGs </t>
  </si>
  <si>
    <t xml:space="preserve">https://www.abs.gov.au/AUSSTATS/abs@.nsf/DetailsPage/4364.0.55.0012017-18?OpenDocument </t>
  </si>
  <si>
    <t>Body Mass Index</t>
  </si>
  <si>
    <t>Physical</t>
  </si>
  <si>
    <t>ABS 4513.0 - Criminal Courts, Australia, 2017-18</t>
  </si>
  <si>
    <t>https://www.abs.gov.au/ausstats/abs@.nsf/0/D8D460DDF174BC36CA2582410016B417?Opendocument</t>
  </si>
  <si>
    <t>Criminal Courts</t>
  </si>
  <si>
    <t>Crime</t>
  </si>
  <si>
    <t>ABS 4517.0 - Prisoners in Australia, 2018</t>
  </si>
  <si>
    <t>Prisoners</t>
  </si>
  <si>
    <t>Average Height</t>
  </si>
  <si>
    <t>Height</t>
  </si>
  <si>
    <t xml:space="preserve">https://en.wikipedia.org/wiki/List_of_average_human_height_worldwide </t>
  </si>
  <si>
    <t xml:space="preserve">https://www.abs.gov.au/ausstats/abs@.nsf/mf/4517.0 </t>
  </si>
  <si>
    <t>Wikipedia</t>
  </si>
  <si>
    <t>Metres</t>
  </si>
  <si>
    <t>CM</t>
  </si>
  <si>
    <t>Albania</t>
  </si>
  <si>
    <t>Europe</t>
  </si>
  <si>
    <t>5' 8.5"</t>
  </si>
  <si>
    <t>Algeria</t>
  </si>
  <si>
    <t>Africa</t>
  </si>
  <si>
    <t>5' 7.75"</t>
  </si>
  <si>
    <t>Argentina</t>
  </si>
  <si>
    <t>South America</t>
  </si>
  <si>
    <t>Australia</t>
  </si>
  <si>
    <t>Oceania</t>
  </si>
  <si>
    <t>5' 9"</t>
  </si>
  <si>
    <t>Austria</t>
  </si>
  <si>
    <t>5'10.5"</t>
  </si>
  <si>
    <t>Azerbaijan</t>
  </si>
  <si>
    <t>Asia</t>
  </si>
  <si>
    <t>Bahrain</t>
  </si>
  <si>
    <t>5' 5"</t>
  </si>
  <si>
    <t>Belgium</t>
  </si>
  <si>
    <t>5'10.25"</t>
  </si>
  <si>
    <t>Bolivia</t>
  </si>
  <si>
    <t>5' 3"</t>
  </si>
  <si>
    <t>Bosnia &amp; Herzegovina</t>
  </si>
  <si>
    <t>6' 0.5"</t>
  </si>
  <si>
    <t>Brazil</t>
  </si>
  <si>
    <t>5' 8.25"</t>
  </si>
  <si>
    <t>Bulgaria</t>
  </si>
  <si>
    <t>Cambodia</t>
  </si>
  <si>
    <t>5' 4"</t>
  </si>
  <si>
    <t>Cameroon</t>
  </si>
  <si>
    <t>5' 7.25"</t>
  </si>
  <si>
    <t>Canada</t>
  </si>
  <si>
    <t>North America</t>
  </si>
  <si>
    <t>Chile</t>
  </si>
  <si>
    <t>China</t>
  </si>
  <si>
    <t>5' 5.75"</t>
  </si>
  <si>
    <t>Colombia</t>
  </si>
  <si>
    <t>5' 7"</t>
  </si>
  <si>
    <t>Croatia</t>
  </si>
  <si>
    <t>5'11"</t>
  </si>
  <si>
    <t>Cuba</t>
  </si>
  <si>
    <t>5' 6.25"</t>
  </si>
  <si>
    <t>Czech Republic</t>
  </si>
  <si>
    <t>Denmark</t>
  </si>
  <si>
    <t>6' 0"</t>
  </si>
  <si>
    <t>Ecuador</t>
  </si>
  <si>
    <t>5' 4.25"</t>
  </si>
  <si>
    <t>Egypt</t>
  </si>
  <si>
    <t>Estonia</t>
  </si>
  <si>
    <t>Finland</t>
  </si>
  <si>
    <t>France</t>
  </si>
  <si>
    <t>5' 9.25"</t>
  </si>
  <si>
    <t>Gambia</t>
  </si>
  <si>
    <t>Germany</t>
  </si>
  <si>
    <t>5'11.25"</t>
  </si>
  <si>
    <t>Ghana</t>
  </si>
  <si>
    <t>5' 6.75"</t>
  </si>
  <si>
    <t>Greece</t>
  </si>
  <si>
    <t>Hong Kong</t>
  </si>
  <si>
    <t>Hungary</t>
  </si>
  <si>
    <t>5' 9.5"</t>
  </si>
  <si>
    <t>Iceland</t>
  </si>
  <si>
    <t>5'11.5"</t>
  </si>
  <si>
    <t>India</t>
  </si>
  <si>
    <t>5' 4.75"</t>
  </si>
  <si>
    <t>Indonesia</t>
  </si>
  <si>
    <t>5' 2.25"</t>
  </si>
  <si>
    <t>Iran</t>
  </si>
  <si>
    <t>Iraq</t>
  </si>
  <si>
    <t>Ireland</t>
  </si>
  <si>
    <t>5'10"</t>
  </si>
  <si>
    <t>Israel</t>
  </si>
  <si>
    <t>5' 9.75"</t>
  </si>
  <si>
    <t>Italy</t>
  </si>
  <si>
    <t>Ivory Coast</t>
  </si>
  <si>
    <t>Jamaica</t>
  </si>
  <si>
    <t>Japan</t>
  </si>
  <si>
    <t>Kazakhstan</t>
  </si>
  <si>
    <t>5' 6.5"</t>
  </si>
  <si>
    <t>Korea, North</t>
  </si>
  <si>
    <t>5' 5.25"</t>
  </si>
  <si>
    <t>Korea, South</t>
  </si>
  <si>
    <t>Lebanon</t>
  </si>
  <si>
    <t>Libya</t>
  </si>
  <si>
    <t>5' 7.5"</t>
  </si>
  <si>
    <t>Lithuania</t>
  </si>
  <si>
    <t>Luxembourg</t>
  </si>
  <si>
    <t>5'10.75"</t>
  </si>
  <si>
    <t>Malawi</t>
  </si>
  <si>
    <t>Malaysia</t>
  </si>
  <si>
    <t>5' 5.5"</t>
  </si>
  <si>
    <t>Mali</t>
  </si>
  <si>
    <t>Malta</t>
  </si>
  <si>
    <t>Mauritamia</t>
  </si>
  <si>
    <t>Mexico</t>
  </si>
  <si>
    <t>Mongolia</t>
  </si>
  <si>
    <t>Montenegro</t>
  </si>
  <si>
    <t>Morocco</t>
  </si>
  <si>
    <t>5' 8"</t>
  </si>
  <si>
    <t>Nepal</t>
  </si>
  <si>
    <t>Netherlands</t>
  </si>
  <si>
    <t>New Zealand</t>
  </si>
  <si>
    <t>Nigeria</t>
  </si>
  <si>
    <t>5' 4.5"</t>
  </si>
  <si>
    <t>Norway</t>
  </si>
  <si>
    <t>5'11.75"</t>
  </si>
  <si>
    <t>Pakistan</t>
  </si>
  <si>
    <t>Panama</t>
  </si>
  <si>
    <t>Paraguay</t>
  </si>
  <si>
    <t>Peru</t>
  </si>
  <si>
    <t>Philippines</t>
  </si>
  <si>
    <t>5' 3.75"</t>
  </si>
  <si>
    <t>Poland</t>
  </si>
  <si>
    <t>Portugal</t>
  </si>
  <si>
    <t>Qatar</t>
  </si>
  <si>
    <t>Romania</t>
  </si>
  <si>
    <t>Russia</t>
  </si>
  <si>
    <t>Saudi Arabia</t>
  </si>
  <si>
    <t>Senegal</t>
  </si>
  <si>
    <t>Serbia</t>
  </si>
  <si>
    <t>Singapore</t>
  </si>
  <si>
    <t>Slovakia</t>
  </si>
  <si>
    <t>Slovenia</t>
  </si>
  <si>
    <t>South Africa</t>
  </si>
  <si>
    <t>5' 6"</t>
  </si>
  <si>
    <t>Spain</t>
  </si>
  <si>
    <t>Sri Lanka</t>
  </si>
  <si>
    <t>Sweden</t>
  </si>
  <si>
    <t>Switzerland</t>
  </si>
  <si>
    <t>Syria</t>
  </si>
  <si>
    <t>Taiwan</t>
  </si>
  <si>
    <t>Thailand</t>
  </si>
  <si>
    <t>Tonga</t>
  </si>
  <si>
    <t>Tunisia</t>
  </si>
  <si>
    <t>Turkey</t>
  </si>
  <si>
    <t>Euro/Asia</t>
  </si>
  <si>
    <t>Turkministan</t>
  </si>
  <si>
    <t>UAE</t>
  </si>
  <si>
    <t>Ukraine</t>
  </si>
  <si>
    <t>United Kingdom</t>
  </si>
  <si>
    <t>United States</t>
  </si>
  <si>
    <t>Uruguay</t>
  </si>
  <si>
    <t>Uzbekistan</t>
  </si>
  <si>
    <t>Venezuela</t>
  </si>
  <si>
    <t>Vietnam</t>
  </si>
  <si>
    <t>Country</t>
  </si>
  <si>
    <t>Meters</t>
  </si>
  <si>
    <t>Feet</t>
  </si>
  <si>
    <t>Men</t>
  </si>
  <si>
    <t xml:space="preserve">http://www.averageheight.co/average-male-height-by-country </t>
  </si>
  <si>
    <t>Rounded</t>
  </si>
  <si>
    <t>ID</t>
  </si>
  <si>
    <t>Poisson</t>
  </si>
  <si>
    <t>PoissonC</t>
  </si>
  <si>
    <t>Variable Source</t>
  </si>
  <si>
    <t>Comparison</t>
  </si>
  <si>
    <t>Weight</t>
  </si>
  <si>
    <t>Kilograms</t>
  </si>
  <si>
    <t>Gram</t>
  </si>
  <si>
    <t>Time Difference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</si>
</sst>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/>
    <xf numFmtId="0" fontId="4" fillId="0" borderId="0" xfId="1" applyAlignment="1" applyProtection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1" applyAlignment="1" applyProtection="1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Male Height By Country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'Male Height'!$C$1</c:f>
              <c:strCache>
                <c:ptCount val="1"/>
                <c:pt idx="0">
                  <c:v>Meters</c:v>
                </c:pt>
              </c:strCache>
            </c:strRef>
          </c:tx>
          <c:marker>
            <c:symbol val="none"/>
          </c:marker>
          <c:xVal>
            <c:strRef>
              <c:f>'Male Height'!$A$2:$A$102</c:f>
              <c:strCache>
                <c:ptCount val="101"/>
                <c:pt idx="0">
                  <c:v>Indonesia</c:v>
                </c:pt>
                <c:pt idx="1">
                  <c:v>Bolivia</c:v>
                </c:pt>
                <c:pt idx="2">
                  <c:v>Philippines</c:v>
                </c:pt>
                <c:pt idx="3">
                  <c:v>Vietnam</c:v>
                </c:pt>
                <c:pt idx="4">
                  <c:v>Cambodia</c:v>
                </c:pt>
                <c:pt idx="5">
                  <c:v>Nepal</c:v>
                </c:pt>
                <c:pt idx="6">
                  <c:v>Ecuador</c:v>
                </c:pt>
                <c:pt idx="7">
                  <c:v>Sri Lanka</c:v>
                </c:pt>
                <c:pt idx="8">
                  <c:v>Nigeria</c:v>
                </c:pt>
                <c:pt idx="9">
                  <c:v>Peru</c:v>
                </c:pt>
                <c:pt idx="10">
                  <c:v>India</c:v>
                </c:pt>
                <c:pt idx="11">
                  <c:v>Panama</c:v>
                </c:pt>
                <c:pt idx="12">
                  <c:v>Bahrain</c:v>
                </c:pt>
                <c:pt idx="13">
                  <c:v>Iraq</c:v>
                </c:pt>
                <c:pt idx="14">
                  <c:v>Korea, North</c:v>
                </c:pt>
                <c:pt idx="15">
                  <c:v>Malawi</c:v>
                </c:pt>
                <c:pt idx="16">
                  <c:v>Malaysia</c:v>
                </c:pt>
                <c:pt idx="17">
                  <c:v>China</c:v>
                </c:pt>
                <c:pt idx="18">
                  <c:v>Mexico</c:v>
                </c:pt>
                <c:pt idx="19">
                  <c:v>Cuba</c:v>
                </c:pt>
                <c:pt idx="20">
                  <c:v>Gambia</c:v>
                </c:pt>
                <c:pt idx="21">
                  <c:v>South Africa</c:v>
                </c:pt>
                <c:pt idx="22">
                  <c:v>Mongolia</c:v>
                </c:pt>
                <c:pt idx="23">
                  <c:v>Saudi Arabia</c:v>
                </c:pt>
                <c:pt idx="24">
                  <c:v>Kazakhstan</c:v>
                </c:pt>
                <c:pt idx="25">
                  <c:v>Paraguay</c:v>
                </c:pt>
                <c:pt idx="26">
                  <c:v>Venezuela</c:v>
                </c:pt>
                <c:pt idx="27">
                  <c:v>Pakistan</c:v>
                </c:pt>
                <c:pt idx="28">
                  <c:v>Ghana</c:v>
                </c:pt>
                <c:pt idx="29">
                  <c:v>Malta</c:v>
                </c:pt>
                <c:pt idx="30">
                  <c:v>Uruguay</c:v>
                </c:pt>
                <c:pt idx="31">
                  <c:v>Ivory Coast</c:v>
                </c:pt>
                <c:pt idx="32">
                  <c:v>Egypt</c:v>
                </c:pt>
                <c:pt idx="33">
                  <c:v>Iran</c:v>
                </c:pt>
                <c:pt idx="34">
                  <c:v>Thailand</c:v>
                </c:pt>
                <c:pt idx="35">
                  <c:v>Cameroon</c:v>
                </c:pt>
                <c:pt idx="36">
                  <c:v>Colombia</c:v>
                </c:pt>
                <c:pt idx="37">
                  <c:v>Singapore</c:v>
                </c:pt>
                <c:pt idx="38">
                  <c:v>Japan</c:v>
                </c:pt>
                <c:pt idx="39">
                  <c:v>Qatar</c:v>
                </c:pt>
                <c:pt idx="40">
                  <c:v>Chile</c:v>
                </c:pt>
                <c:pt idx="41">
                  <c:v>Libya</c:v>
                </c:pt>
                <c:pt idx="42">
                  <c:v>Mali</c:v>
                </c:pt>
                <c:pt idx="43">
                  <c:v>Taiwan</c:v>
                </c:pt>
                <c:pt idx="44">
                  <c:v>Azerbaijan</c:v>
                </c:pt>
                <c:pt idx="45">
                  <c:v>Jamaica</c:v>
                </c:pt>
                <c:pt idx="46">
                  <c:v>Mauritamia</c:v>
                </c:pt>
                <c:pt idx="47">
                  <c:v>Romania</c:v>
                </c:pt>
                <c:pt idx="48">
                  <c:v>Turkministan</c:v>
                </c:pt>
                <c:pt idx="49">
                  <c:v>Algeria</c:v>
                </c:pt>
                <c:pt idx="50">
                  <c:v>Tunisia</c:v>
                </c:pt>
                <c:pt idx="51">
                  <c:v>Morocco</c:v>
                </c:pt>
                <c:pt idx="52">
                  <c:v>Syria</c:v>
                </c:pt>
                <c:pt idx="53">
                  <c:v>Brazil</c:v>
                </c:pt>
                <c:pt idx="54">
                  <c:v>Hong Kong</c:v>
                </c:pt>
                <c:pt idx="55">
                  <c:v>UAE</c:v>
                </c:pt>
                <c:pt idx="56">
                  <c:v>Korea, South</c:v>
                </c:pt>
                <c:pt idx="57">
                  <c:v>Portugal</c:v>
                </c:pt>
                <c:pt idx="58">
                  <c:v>Albania</c:v>
                </c:pt>
                <c:pt idx="59">
                  <c:v>Turkey</c:v>
                </c:pt>
                <c:pt idx="60">
                  <c:v>Argentina</c:v>
                </c:pt>
                <c:pt idx="61">
                  <c:v>Senegal</c:v>
                </c:pt>
                <c:pt idx="62">
                  <c:v>Canada</c:v>
                </c:pt>
                <c:pt idx="63">
                  <c:v>Bulgaria</c:v>
                </c:pt>
                <c:pt idx="64">
                  <c:v>Switzerland</c:v>
                </c:pt>
                <c:pt idx="65">
                  <c:v>Uzbekistan</c:v>
                </c:pt>
                <c:pt idx="66">
                  <c:v>Australia</c:v>
                </c:pt>
                <c:pt idx="67">
                  <c:v>France</c:v>
                </c:pt>
                <c:pt idx="68">
                  <c:v>Lebanon</c:v>
                </c:pt>
                <c:pt idx="69">
                  <c:v>Tonga</c:v>
                </c:pt>
                <c:pt idx="70">
                  <c:v>United States</c:v>
                </c:pt>
                <c:pt idx="71">
                  <c:v>Hungary</c:v>
                </c:pt>
                <c:pt idx="72">
                  <c:v>Italy</c:v>
                </c:pt>
                <c:pt idx="73">
                  <c:v>Ukraine</c:v>
                </c:pt>
                <c:pt idx="74">
                  <c:v>Israel</c:v>
                </c:pt>
                <c:pt idx="75">
                  <c:v>New Zealand</c:v>
                </c:pt>
                <c:pt idx="76">
                  <c:v>United Kingdom</c:v>
                </c:pt>
                <c:pt idx="77">
                  <c:v>Lithuania</c:v>
                </c:pt>
                <c:pt idx="78">
                  <c:v>Russia</c:v>
                </c:pt>
                <c:pt idx="79">
                  <c:v>Ireland</c:v>
                </c:pt>
                <c:pt idx="80">
                  <c:v>Sweden</c:v>
                </c:pt>
                <c:pt idx="81">
                  <c:v>Spain</c:v>
                </c:pt>
                <c:pt idx="82">
                  <c:v>Greece</c:v>
                </c:pt>
                <c:pt idx="83">
                  <c:v>Belgium</c:v>
                </c:pt>
                <c:pt idx="84">
                  <c:v>Poland</c:v>
                </c:pt>
                <c:pt idx="85">
                  <c:v>Finland</c:v>
                </c:pt>
                <c:pt idx="86">
                  <c:v>Estonia</c:v>
                </c:pt>
                <c:pt idx="87">
                  <c:v>Austria</c:v>
                </c:pt>
                <c:pt idx="88">
                  <c:v>Slovakia</c:v>
                </c:pt>
                <c:pt idx="89">
                  <c:v>Luxembourg</c:v>
                </c:pt>
                <c:pt idx="90">
                  <c:v>Czech Republic</c:v>
                </c:pt>
                <c:pt idx="91">
                  <c:v>Slovenia</c:v>
                </c:pt>
                <c:pt idx="92">
                  <c:v>Croatia</c:v>
                </c:pt>
                <c:pt idx="93">
                  <c:v>Germany</c:v>
                </c:pt>
                <c:pt idx="94">
                  <c:v>Iceland</c:v>
                </c:pt>
                <c:pt idx="95">
                  <c:v>Serbia</c:v>
                </c:pt>
                <c:pt idx="96">
                  <c:v>Norway</c:v>
                </c:pt>
                <c:pt idx="97">
                  <c:v>Denmark</c:v>
                </c:pt>
                <c:pt idx="98">
                  <c:v>Montenegro</c:v>
                </c:pt>
                <c:pt idx="99">
                  <c:v>Netherlands</c:v>
                </c:pt>
                <c:pt idx="100">
                  <c:v>Bosnia &amp; Herzegovina</c:v>
                </c:pt>
              </c:strCache>
            </c:strRef>
          </c:xVal>
          <c:yVal>
            <c:numRef>
              <c:f>'Male Height'!$C$2:$C$102</c:f>
              <c:numCache>
                <c:formatCode>General</c:formatCode>
                <c:ptCount val="101"/>
                <c:pt idx="0">
                  <c:v>1.58</c:v>
                </c:pt>
                <c:pt idx="1">
                  <c:v>1.6</c:v>
                </c:pt>
                <c:pt idx="2">
                  <c:v>1.619</c:v>
                </c:pt>
                <c:pt idx="3">
                  <c:v>1.621</c:v>
                </c:pt>
                <c:pt idx="4">
                  <c:v>1.625</c:v>
                </c:pt>
                <c:pt idx="5">
                  <c:v>1.63</c:v>
                </c:pt>
                <c:pt idx="6">
                  <c:v>1.635</c:v>
                </c:pt>
                <c:pt idx="7">
                  <c:v>1.6359999999999999</c:v>
                </c:pt>
                <c:pt idx="8">
                  <c:v>1.6379999999999999</c:v>
                </c:pt>
                <c:pt idx="9">
                  <c:v>1.64</c:v>
                </c:pt>
                <c:pt idx="10">
                  <c:v>1.647</c:v>
                </c:pt>
                <c:pt idx="11">
                  <c:v>1.65</c:v>
                </c:pt>
                <c:pt idx="12">
                  <c:v>1.651</c:v>
                </c:pt>
                <c:pt idx="13">
                  <c:v>1.6539999999999999</c:v>
                </c:pt>
                <c:pt idx="14">
                  <c:v>1.6559999999999999</c:v>
                </c:pt>
                <c:pt idx="15">
                  <c:v>1.66</c:v>
                </c:pt>
                <c:pt idx="16">
                  <c:v>1.663</c:v>
                </c:pt>
                <c:pt idx="17">
                  <c:v>1.67</c:v>
                </c:pt>
                <c:pt idx="18">
                  <c:v>1.67</c:v>
                </c:pt>
                <c:pt idx="19">
                  <c:v>1.68</c:v>
                </c:pt>
                <c:pt idx="20">
                  <c:v>1.68</c:v>
                </c:pt>
                <c:pt idx="21">
                  <c:v>1.68</c:v>
                </c:pt>
                <c:pt idx="22">
                  <c:v>1.6839999999999999</c:v>
                </c:pt>
                <c:pt idx="23">
                  <c:v>1.6890000000000001</c:v>
                </c:pt>
                <c:pt idx="24">
                  <c:v>1.69</c:v>
                </c:pt>
                <c:pt idx="25">
                  <c:v>1.69</c:v>
                </c:pt>
                <c:pt idx="26">
                  <c:v>1.69</c:v>
                </c:pt>
                <c:pt idx="27">
                  <c:v>1.6930000000000001</c:v>
                </c:pt>
                <c:pt idx="28">
                  <c:v>1.6950000000000001</c:v>
                </c:pt>
                <c:pt idx="29">
                  <c:v>1.6990000000000001</c:v>
                </c:pt>
                <c:pt idx="30">
                  <c:v>1.7</c:v>
                </c:pt>
                <c:pt idx="31">
                  <c:v>1.7010000000000001</c:v>
                </c:pt>
                <c:pt idx="32">
                  <c:v>1.7030000000000001</c:v>
                </c:pt>
                <c:pt idx="33">
                  <c:v>1.7030000000000001</c:v>
                </c:pt>
                <c:pt idx="34">
                  <c:v>1.7030000000000001</c:v>
                </c:pt>
                <c:pt idx="35">
                  <c:v>1.706</c:v>
                </c:pt>
                <c:pt idx="36">
                  <c:v>1.706</c:v>
                </c:pt>
                <c:pt idx="37">
                  <c:v>1.706</c:v>
                </c:pt>
                <c:pt idx="38">
                  <c:v>1.7070000000000001</c:v>
                </c:pt>
                <c:pt idx="39">
                  <c:v>1.708</c:v>
                </c:pt>
                <c:pt idx="40">
                  <c:v>1.71</c:v>
                </c:pt>
                <c:pt idx="41">
                  <c:v>1.7130000000000001</c:v>
                </c:pt>
                <c:pt idx="42">
                  <c:v>1.7130000000000001</c:v>
                </c:pt>
                <c:pt idx="43">
                  <c:v>1.714</c:v>
                </c:pt>
                <c:pt idx="44">
                  <c:v>1.718</c:v>
                </c:pt>
                <c:pt idx="45">
                  <c:v>1.718</c:v>
                </c:pt>
                <c:pt idx="46">
                  <c:v>1.72</c:v>
                </c:pt>
                <c:pt idx="47">
                  <c:v>1.72</c:v>
                </c:pt>
                <c:pt idx="48">
                  <c:v>1.72</c:v>
                </c:pt>
                <c:pt idx="49">
                  <c:v>1.722</c:v>
                </c:pt>
                <c:pt idx="50">
                  <c:v>1.7230000000000001</c:v>
                </c:pt>
                <c:pt idx="51">
                  <c:v>1.7270000000000001</c:v>
                </c:pt>
                <c:pt idx="52">
                  <c:v>1.73</c:v>
                </c:pt>
                <c:pt idx="53">
                  <c:v>1.7310000000000001</c:v>
                </c:pt>
                <c:pt idx="54">
                  <c:v>1.734</c:v>
                </c:pt>
                <c:pt idx="55">
                  <c:v>1.734</c:v>
                </c:pt>
                <c:pt idx="56">
                  <c:v>1.7350000000000001</c:v>
                </c:pt>
                <c:pt idx="57">
                  <c:v>1.7370000000000001</c:v>
                </c:pt>
                <c:pt idx="58">
                  <c:v>1.74</c:v>
                </c:pt>
                <c:pt idx="59">
                  <c:v>1.74</c:v>
                </c:pt>
                <c:pt idx="60">
                  <c:v>1.7450000000000001</c:v>
                </c:pt>
                <c:pt idx="61">
                  <c:v>1.75</c:v>
                </c:pt>
                <c:pt idx="62">
                  <c:v>1.7509999999999999</c:v>
                </c:pt>
                <c:pt idx="63">
                  <c:v>1.752</c:v>
                </c:pt>
                <c:pt idx="64">
                  <c:v>1.754</c:v>
                </c:pt>
                <c:pt idx="65">
                  <c:v>1.754</c:v>
                </c:pt>
                <c:pt idx="66">
                  <c:v>1.756</c:v>
                </c:pt>
                <c:pt idx="67">
                  <c:v>1.756</c:v>
                </c:pt>
                <c:pt idx="68">
                  <c:v>1.76</c:v>
                </c:pt>
                <c:pt idx="69">
                  <c:v>1.7609999999999999</c:v>
                </c:pt>
                <c:pt idx="70">
                  <c:v>1.7629999999999999</c:v>
                </c:pt>
                <c:pt idx="71">
                  <c:v>1.7649999999999999</c:v>
                </c:pt>
                <c:pt idx="72">
                  <c:v>1.7649999999999999</c:v>
                </c:pt>
                <c:pt idx="73">
                  <c:v>1.7649999999999999</c:v>
                </c:pt>
                <c:pt idx="74">
                  <c:v>1.77</c:v>
                </c:pt>
                <c:pt idx="75">
                  <c:v>1.77</c:v>
                </c:pt>
                <c:pt idx="76">
                  <c:v>1.77</c:v>
                </c:pt>
                <c:pt idx="77">
                  <c:v>1.772</c:v>
                </c:pt>
                <c:pt idx="78">
                  <c:v>1.772</c:v>
                </c:pt>
                <c:pt idx="79">
                  <c:v>1.7749999999999999</c:v>
                </c:pt>
                <c:pt idx="80">
                  <c:v>1.7789999999999999</c:v>
                </c:pt>
                <c:pt idx="81">
                  <c:v>1.78</c:v>
                </c:pt>
                <c:pt idx="82">
                  <c:v>1.7829999999999999</c:v>
                </c:pt>
                <c:pt idx="83">
                  <c:v>1.786</c:v>
                </c:pt>
                <c:pt idx="84">
                  <c:v>1.7869999999999999</c:v>
                </c:pt>
                <c:pt idx="85">
                  <c:v>1.7889999999999999</c:v>
                </c:pt>
                <c:pt idx="86">
                  <c:v>1.7909999999999999</c:v>
                </c:pt>
                <c:pt idx="87">
                  <c:v>1.792</c:v>
                </c:pt>
                <c:pt idx="88">
                  <c:v>1.794</c:v>
                </c:pt>
                <c:pt idx="89">
                  <c:v>1.7989999999999999</c:v>
                </c:pt>
                <c:pt idx="90">
                  <c:v>1.8029999999999999</c:v>
                </c:pt>
                <c:pt idx="91">
                  <c:v>1.8029999999999999</c:v>
                </c:pt>
                <c:pt idx="92">
                  <c:v>1.8049999999999999</c:v>
                </c:pt>
                <c:pt idx="93">
                  <c:v>1.81</c:v>
                </c:pt>
                <c:pt idx="94">
                  <c:v>1.81</c:v>
                </c:pt>
                <c:pt idx="95">
                  <c:v>1.82</c:v>
                </c:pt>
                <c:pt idx="96">
                  <c:v>1.8240000000000001</c:v>
                </c:pt>
                <c:pt idx="97">
                  <c:v>1.8260000000000001</c:v>
                </c:pt>
                <c:pt idx="98">
                  <c:v>1.8320000000000001</c:v>
                </c:pt>
                <c:pt idx="99">
                  <c:v>1.8380000000000001</c:v>
                </c:pt>
                <c:pt idx="100">
                  <c:v>1.839</c:v>
                </c:pt>
              </c:numCache>
            </c:numRef>
          </c:yVal>
          <c:smooth val="1"/>
        </c:ser>
        <c:axId val="55067776"/>
        <c:axId val="55056256"/>
      </c:scatterChart>
      <c:valAx>
        <c:axId val="55067776"/>
        <c:scaling>
          <c:orientation val="minMax"/>
        </c:scaling>
        <c:axPos val="b"/>
        <c:tickLblPos val="nextTo"/>
        <c:crossAx val="55056256"/>
        <c:crosses val="autoZero"/>
        <c:crossBetween val="midCat"/>
      </c:valAx>
      <c:valAx>
        <c:axId val="55056256"/>
        <c:scaling>
          <c:orientation val="minMax"/>
        </c:scaling>
        <c:axPos val="l"/>
        <c:majorGridlines/>
        <c:numFmt formatCode="General" sourceLinked="1"/>
        <c:tickLblPos val="nextTo"/>
        <c:crossAx val="5506777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2091503267973856"/>
          <c:y val="0.19432888597258677"/>
          <c:w val="0.84313725490196079"/>
          <c:h val="0.75474518810148727"/>
        </c:manualLayout>
      </c:layout>
      <c:scatterChart>
        <c:scatterStyle val="smoothMarker"/>
        <c:ser>
          <c:idx val="0"/>
          <c:order val="0"/>
          <c:tx>
            <c:strRef>
              <c:f>Poisson!$B$1</c:f>
              <c:strCache>
                <c:ptCount val="1"/>
                <c:pt idx="0">
                  <c:v>Poisson</c:v>
                </c:pt>
              </c:strCache>
            </c:strRef>
          </c:tx>
          <c:marker>
            <c:symbol val="none"/>
          </c:marker>
          <c:xVal>
            <c:numRef>
              <c:f>Poisson!$A$2:$A$102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Poisson!$B$2:$B$102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2.9897536085751382E-14</c:v>
                </c:pt>
                <c:pt idx="7">
                  <c:v>2.1675713662169753E-13</c:v>
                </c:pt>
                <c:pt idx="8">
                  <c:v>1.2548660284880652E-12</c:v>
                </c:pt>
                <c:pt idx="9">
                  <c:v>6.4454104878199024E-12</c:v>
                </c:pt>
                <c:pt idx="10">
                  <c:v>3.0038794393873702E-11</c:v>
                </c:pt>
                <c:pt idx="11">
                  <c:v>1.2834456066909788E-10</c:v>
                </c:pt>
                <c:pt idx="12">
                  <c:v>5.0644366172765246E-10</c:v>
                </c:pt>
                <c:pt idx="13">
                  <c:v>1.8567975940796331E-9</c:v>
                </c:pt>
                <c:pt idx="14">
                  <c:v>6.357977368586233E-9</c:v>
                </c:pt>
                <c:pt idx="15">
                  <c:v>2.0424164163919355E-8</c:v>
                </c:pt>
                <c:pt idx="16">
                  <c:v>6.1795301797252078E-8</c:v>
                </c:pt>
                <c:pt idx="17">
                  <c:v>1.7671512855650966E-7</c:v>
                </c:pt>
                <c:pt idx="18">
                  <c:v>4.7913572529139807E-7</c:v>
                </c:pt>
                <c:pt idx="19">
                  <c:v>1.2351872171286185E-6</c:v>
                </c:pt>
                <c:pt idx="20">
                  <c:v>3.0353098167410497E-6</c:v>
                </c:pt>
                <c:pt idx="21">
                  <c:v>7.1264975431329371E-6</c:v>
                </c:pt>
                <c:pt idx="22">
                  <c:v>1.6020383904854425E-5</c:v>
                </c:pt>
                <c:pt idx="23">
                  <c:v>3.454931382510754E-5</c:v>
                </c:pt>
                <c:pt idx="24">
                  <c:v>7.1607173665613757E-5</c:v>
                </c:pt>
                <c:pt idx="25">
                  <c:v>1.4287228874351041E-4</c:v>
                </c:pt>
                <c:pt idx="26">
                  <c:v>2.7484472407294852E-4</c:v>
                </c:pt>
                <c:pt idx="27">
                  <c:v>5.1050978716123076E-4</c:v>
                </c:pt>
                <c:pt idx="28">
                  <c:v>4.0631907429014189E-4</c:v>
                </c:pt>
                <c:pt idx="29">
                  <c:v>6.7719845715023656E-4</c:v>
                </c:pt>
                <c:pt idx="30">
                  <c:v>1.0922555760487687E-3</c:v>
                </c:pt>
                <c:pt idx="31">
                  <c:v>1.7066493375762009E-3</c:v>
                </c:pt>
                <c:pt idx="32">
                  <c:v>2.5858323296609103E-3</c:v>
                </c:pt>
                <c:pt idx="33">
                  <c:v>3.8026946024425144E-3</c:v>
                </c:pt>
                <c:pt idx="34">
                  <c:v>5.4324208606321648E-3</c:v>
                </c:pt>
                <c:pt idx="35">
                  <c:v>7.5450289731002285E-3</c:v>
                </c:pt>
                <c:pt idx="36">
                  <c:v>1.0195985098784095E-2</c:v>
                </c:pt>
                <c:pt idx="37">
                  <c:v>1.3415769866821177E-2</c:v>
                </c:pt>
                <c:pt idx="38">
                  <c:v>1.7199704957463046E-2</c:v>
                </c:pt>
                <c:pt idx="39">
                  <c:v>2.1499631196828805E-2</c:v>
                </c:pt>
                <c:pt idx="40">
                  <c:v>2.6219062435157082E-2</c:v>
                </c:pt>
                <c:pt idx="41">
                  <c:v>3.1213169565663192E-2</c:v>
                </c:pt>
                <c:pt idx="42">
                  <c:v>3.6294383215887432E-2</c:v>
                </c:pt>
                <c:pt idx="43">
                  <c:v>4.1243617290781173E-2</c:v>
                </c:pt>
                <c:pt idx="44">
                  <c:v>4.5826241434201304E-2</c:v>
                </c:pt>
                <c:pt idx="45">
                  <c:v>4.9811131993697064E-2</c:v>
                </c:pt>
                <c:pt idx="46">
                  <c:v>5.2990565950741565E-2</c:v>
                </c:pt>
                <c:pt idx="47">
                  <c:v>5.5198506198689129E-2</c:v>
                </c:pt>
                <c:pt idx="48">
                  <c:v>5.6325006325192987E-2</c:v>
                </c:pt>
                <c:pt idx="49">
                  <c:v>5.6325006325192987E-2</c:v>
                </c:pt>
                <c:pt idx="50">
                  <c:v>5.522059443646371E-2</c:v>
                </c:pt>
                <c:pt idx="51">
                  <c:v>5.3096725419676645E-2</c:v>
                </c:pt>
                <c:pt idx="52">
                  <c:v>5.0091250395921369E-2</c:v>
                </c:pt>
                <c:pt idx="53">
                  <c:v>4.6380787403630892E-2</c:v>
                </c:pt>
                <c:pt idx="54">
                  <c:v>4.2164352185118999E-2</c:v>
                </c:pt>
                <c:pt idx="55">
                  <c:v>3.7646743022427681E-2</c:v>
                </c:pt>
                <c:pt idx="56">
                  <c:v>3.3023458791603226E-2</c:v>
                </c:pt>
                <c:pt idx="57">
                  <c:v>2.8468498958278639E-2</c:v>
                </c:pt>
                <c:pt idx="58">
                  <c:v>2.4125846574812402E-2</c:v>
                </c:pt>
                <c:pt idx="59">
                  <c:v>2.0104872145677005E-2</c:v>
                </c:pt>
                <c:pt idx="60">
                  <c:v>1.6479403398095904E-2</c:v>
                </c:pt>
                <c:pt idx="61">
                  <c:v>1.3289841450077342E-2</c:v>
                </c:pt>
                <c:pt idx="62">
                  <c:v>1.0547493214347095E-2</c:v>
                </c:pt>
                <c:pt idx="63">
                  <c:v>8.2402290737086693E-3</c:v>
                </c:pt>
                <c:pt idx="64">
                  <c:v>6.3386377490066686E-3</c:v>
                </c:pt>
                <c:pt idx="65">
                  <c:v>4.8019982947020224E-3</c:v>
                </c:pt>
                <c:pt idx="66">
                  <c:v>3.5835808169418079E-3</c:v>
                </c:pt>
                <c:pt idx="67">
                  <c:v>2.6349858948101533E-3</c:v>
                </c:pt>
                <c:pt idx="68">
                  <c:v>1.9094100687030095E-3</c:v>
                </c:pt>
                <c:pt idx="69">
                  <c:v>1.3638643347878639E-3</c:v>
                </c:pt>
                <c:pt idx="70">
                  <c:v>9.6046784139990407E-4</c:v>
                </c:pt>
                <c:pt idx="71">
                  <c:v>6.6699155652771109E-4</c:v>
                </c:pt>
                <c:pt idx="72">
                  <c:v>4.568435318682953E-4</c:v>
                </c:pt>
                <c:pt idx="73">
                  <c:v>3.0867806207317245E-4</c:v>
                </c:pt>
                <c:pt idx="74">
                  <c:v>2.0578537471544831E-4</c:v>
                </c:pt>
                <c:pt idx="75">
                  <c:v>1.3538511494437389E-4</c:v>
                </c:pt>
                <c:pt idx="76">
                  <c:v>8.7912412301541495E-5</c:v>
                </c:pt>
                <c:pt idx="77">
                  <c:v>5.6354110449706092E-5</c:v>
                </c:pt>
                <c:pt idx="78">
                  <c:v>3.5667158512472207E-5</c:v>
                </c:pt>
                <c:pt idx="79">
                  <c:v>2.2291974070295134E-5</c:v>
                </c:pt>
                <c:pt idx="80">
                  <c:v>1.3760477821169833E-5</c:v>
                </c:pt>
                <c:pt idx="81">
                  <c:v>8.3905352568108735E-6</c:v>
                </c:pt>
                <c:pt idx="82">
                  <c:v>5.0545393113318519E-6</c:v>
                </c:pt>
                <c:pt idx="83">
                  <c:v>3.0086543519832454E-6</c:v>
                </c:pt>
                <c:pt idx="84">
                  <c:v>1.7697966776372033E-6</c:v>
                </c:pt>
                <c:pt idx="85">
                  <c:v>1.0289515567658159E-6</c:v>
                </c:pt>
                <c:pt idx="86">
                  <c:v>5.9135146940564121E-7</c:v>
                </c:pt>
                <c:pt idx="87">
                  <c:v>3.3599515307138707E-7</c:v>
                </c:pt>
                <c:pt idx="88">
                  <c:v>1.8876132195021747E-7</c:v>
                </c:pt>
                <c:pt idx="89">
                  <c:v>1.0486740108345415E-7</c:v>
                </c:pt>
                <c:pt idx="90">
                  <c:v>5.7619451144755028E-8</c:v>
                </c:pt>
                <c:pt idx="91">
                  <c:v>3.131491910041034E-8</c:v>
                </c:pt>
                <c:pt idx="92">
                  <c:v>1.6835978010973301E-8</c:v>
                </c:pt>
                <c:pt idx="93">
                  <c:v>8.9553074526453726E-9</c:v>
                </c:pt>
                <c:pt idx="94">
                  <c:v>4.7133197119186171E-9</c:v>
                </c:pt>
                <c:pt idx="95">
                  <c:v>2.4548540166242798E-9</c:v>
                </c:pt>
                <c:pt idx="96">
                  <c:v>1.2653886683630306E-9</c:v>
                </c:pt>
                <c:pt idx="97">
                  <c:v>6.4560646345052587E-10</c:v>
                </c:pt>
                <c:pt idx="98">
                  <c:v>3.2606387042955854E-10</c:v>
                </c:pt>
                <c:pt idx="99">
                  <c:v>1.6303193521477927E-10</c:v>
                </c:pt>
                <c:pt idx="100">
                  <c:v>8.0708878819197657E-11</c:v>
                </c:pt>
              </c:numCache>
            </c:numRef>
          </c:yVal>
          <c:smooth val="1"/>
        </c:ser>
        <c:axId val="56679040"/>
        <c:axId val="56677504"/>
      </c:scatterChart>
      <c:valAx>
        <c:axId val="56679040"/>
        <c:scaling>
          <c:orientation val="minMax"/>
          <c:max val="101"/>
          <c:min val="0"/>
        </c:scaling>
        <c:delete val="1"/>
        <c:axPos val="b"/>
        <c:numFmt formatCode="General" sourceLinked="1"/>
        <c:tickLblPos val="none"/>
        <c:crossAx val="56677504"/>
        <c:crosses val="autoZero"/>
        <c:crossBetween val="midCat"/>
      </c:valAx>
      <c:valAx>
        <c:axId val="56677504"/>
        <c:scaling>
          <c:orientation val="minMax"/>
          <c:max val="6.0000000000000005E-2"/>
        </c:scaling>
        <c:delete val="1"/>
        <c:axPos val="l"/>
        <c:numFmt formatCode="General" sourceLinked="1"/>
        <c:tickLblPos val="none"/>
        <c:crossAx val="5667904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Poisson!$C$1</c:f>
              <c:strCache>
                <c:ptCount val="1"/>
                <c:pt idx="0">
                  <c:v>PoissonC</c:v>
                </c:pt>
              </c:strCache>
            </c:strRef>
          </c:tx>
          <c:marker>
            <c:symbol val="none"/>
          </c:marker>
          <c:xVal>
            <c:numRef>
              <c:f>Poisson!$A$2:$A$102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xVal>
          <c:yVal>
            <c:numRef>
              <c:f>Poisson!$C$2:$C$102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2.9897536085751382E-14</c:v>
                </c:pt>
                <c:pt idx="7">
                  <c:v>2.1675713662169753E-13</c:v>
                </c:pt>
                <c:pt idx="8">
                  <c:v>1.2548660284880652E-12</c:v>
                </c:pt>
                <c:pt idx="9">
                  <c:v>6.4454104878199024E-12</c:v>
                </c:pt>
                <c:pt idx="10">
                  <c:v>3.0038794393873702E-11</c:v>
                </c:pt>
                <c:pt idx="11">
                  <c:v>1.2834456066909788E-10</c:v>
                </c:pt>
                <c:pt idx="12">
                  <c:v>5.0644366172765246E-10</c:v>
                </c:pt>
                <c:pt idx="13">
                  <c:v>1.8567975940796331E-9</c:v>
                </c:pt>
                <c:pt idx="14">
                  <c:v>6.357977368586233E-9</c:v>
                </c:pt>
                <c:pt idx="15">
                  <c:v>2.0424164163919355E-8</c:v>
                </c:pt>
                <c:pt idx="16">
                  <c:v>6.1795301797252078E-8</c:v>
                </c:pt>
                <c:pt idx="17">
                  <c:v>1.7671512855650966E-7</c:v>
                </c:pt>
                <c:pt idx="18">
                  <c:v>4.7913572529139807E-7</c:v>
                </c:pt>
                <c:pt idx="19">
                  <c:v>1.2351872171286185E-6</c:v>
                </c:pt>
                <c:pt idx="20">
                  <c:v>3.0353098167410497E-6</c:v>
                </c:pt>
                <c:pt idx="21">
                  <c:v>7.1264975431329371E-6</c:v>
                </c:pt>
                <c:pt idx="22">
                  <c:v>1.6020383904854425E-5</c:v>
                </c:pt>
                <c:pt idx="23">
                  <c:v>3.454931382510754E-5</c:v>
                </c:pt>
                <c:pt idx="24">
                  <c:v>7.1607173665613757E-5</c:v>
                </c:pt>
                <c:pt idx="25">
                  <c:v>1.4287228874351041E-4</c:v>
                </c:pt>
                <c:pt idx="26">
                  <c:v>2.7484472407294852E-4</c:v>
                </c:pt>
                <c:pt idx="27">
                  <c:v>5.1050978716123076E-4</c:v>
                </c:pt>
                <c:pt idx="28">
                  <c:v>9.1682886145137287E-4</c:v>
                </c:pt>
                <c:pt idx="29">
                  <c:v>1.5940273186016095E-3</c:v>
                </c:pt>
                <c:pt idx="30">
                  <c:v>2.6862828946503767E-3</c:v>
                </c:pt>
                <c:pt idx="31">
                  <c:v>4.3929322322265787E-3</c:v>
                </c:pt>
                <c:pt idx="32">
                  <c:v>6.9787645618874889E-3</c:v>
                </c:pt>
                <c:pt idx="33">
                  <c:v>1.0781459164330005E-2</c:v>
                </c:pt>
                <c:pt idx="34">
                  <c:v>1.6213880024962168E-2</c:v>
                </c:pt>
                <c:pt idx="35">
                  <c:v>2.3758908998062395E-2</c:v>
                </c:pt>
                <c:pt idx="36">
                  <c:v>3.3954894096846495E-2</c:v>
                </c:pt>
                <c:pt idx="37">
                  <c:v>4.7370663963667667E-2</c:v>
                </c:pt>
                <c:pt idx="38">
                  <c:v>6.4570368921130675E-2</c:v>
                </c:pt>
                <c:pt idx="39">
                  <c:v>8.6070000117959497E-2</c:v>
                </c:pt>
                <c:pt idx="40">
                  <c:v>0.11228906255311656</c:v>
                </c:pt>
                <c:pt idx="41">
                  <c:v>0.1435022321187798</c:v>
                </c:pt>
                <c:pt idx="42">
                  <c:v>0.17979661533466723</c:v>
                </c:pt>
                <c:pt idx="43">
                  <c:v>0.22104023262544842</c:v>
                </c:pt>
                <c:pt idx="44">
                  <c:v>0.26686647405964969</c:v>
                </c:pt>
                <c:pt idx="45">
                  <c:v>0.31667760605334683</c:v>
                </c:pt>
                <c:pt idx="46">
                  <c:v>0.36966817200408836</c:v>
                </c:pt>
                <c:pt idx="47">
                  <c:v>0.4248666782027774</c:v>
                </c:pt>
                <c:pt idx="48">
                  <c:v>0.48119168452797056</c:v>
                </c:pt>
                <c:pt idx="49">
                  <c:v>0.53751669085316356</c:v>
                </c:pt>
                <c:pt idx="50">
                  <c:v>0.59273728528962732</c:v>
                </c:pt>
                <c:pt idx="51">
                  <c:v>0.64583401070930413</c:v>
                </c:pt>
                <c:pt idx="52">
                  <c:v>0.69592526110522546</c:v>
                </c:pt>
                <c:pt idx="53">
                  <c:v>0.7423060485088564</c:v>
                </c:pt>
                <c:pt idx="54">
                  <c:v>0.78447040069397533</c:v>
                </c:pt>
                <c:pt idx="55">
                  <c:v>0.82211714371640288</c:v>
                </c:pt>
                <c:pt idx="56">
                  <c:v>0.85514060250800628</c:v>
                </c:pt>
                <c:pt idx="57">
                  <c:v>0.88360910146628491</c:v>
                </c:pt>
                <c:pt idx="58">
                  <c:v>0.90773494804109689</c:v>
                </c:pt>
                <c:pt idx="59">
                  <c:v>0.92783982018677413</c:v>
                </c:pt>
                <c:pt idx="60">
                  <c:v>0.94431922358486986</c:v>
                </c:pt>
                <c:pt idx="61">
                  <c:v>0.95760906503494736</c:v>
                </c:pt>
                <c:pt idx="62">
                  <c:v>0.96815655824929425</c:v>
                </c:pt>
                <c:pt idx="63">
                  <c:v>0.97639678732300317</c:v>
                </c:pt>
                <c:pt idx="64">
                  <c:v>0.98273542507200962</c:v>
                </c:pt>
                <c:pt idx="65">
                  <c:v>0.98753742336671169</c:v>
                </c:pt>
                <c:pt idx="66">
                  <c:v>0.99112100418365345</c:v>
                </c:pt>
                <c:pt idx="67">
                  <c:v>0.9937559900784636</c:v>
                </c:pt>
                <c:pt idx="68">
                  <c:v>0.99566540014716665</c:v>
                </c:pt>
                <c:pt idx="69">
                  <c:v>0.99702926448195461</c:v>
                </c:pt>
                <c:pt idx="70">
                  <c:v>0.99798973232335453</c:v>
                </c:pt>
                <c:pt idx="71">
                  <c:v>0.99865672387988236</c:v>
                </c:pt>
                <c:pt idx="72">
                  <c:v>0.99911356741175061</c:v>
                </c:pt>
                <c:pt idx="73">
                  <c:v>0.99942224547382374</c:v>
                </c:pt>
                <c:pt idx="74">
                  <c:v>0.99962803084853924</c:v>
                </c:pt>
                <c:pt idx="75">
                  <c:v>0.99976341596348373</c:v>
                </c:pt>
                <c:pt idx="76">
                  <c:v>0.99985132837578516</c:v>
                </c:pt>
                <c:pt idx="77">
                  <c:v>0.99990768248623474</c:v>
                </c:pt>
                <c:pt idx="78">
                  <c:v>0.99994334964474729</c:v>
                </c:pt>
                <c:pt idx="79">
                  <c:v>0.99996564161881751</c:v>
                </c:pt>
                <c:pt idx="80">
                  <c:v>0.99997940209663883</c:v>
                </c:pt>
                <c:pt idx="81">
                  <c:v>0.99998779263189552</c:v>
                </c:pt>
                <c:pt idx="82">
                  <c:v>0.99999284717120696</c:v>
                </c:pt>
                <c:pt idx="83">
                  <c:v>0.99999585582555883</c:v>
                </c:pt>
                <c:pt idx="84">
                  <c:v>0.9999976256222366</c:v>
                </c:pt>
                <c:pt idx="85">
                  <c:v>0.99999865457379311</c:v>
                </c:pt>
                <c:pt idx="86">
                  <c:v>0.99999924592526257</c:v>
                </c:pt>
                <c:pt idx="87">
                  <c:v>0.9999995819204156</c:v>
                </c:pt>
                <c:pt idx="88">
                  <c:v>0.99999977068173773</c:v>
                </c:pt>
                <c:pt idx="89">
                  <c:v>0.99999987554913872</c:v>
                </c:pt>
                <c:pt idx="90">
                  <c:v>0.99999993316858982</c:v>
                </c:pt>
                <c:pt idx="91">
                  <c:v>0.99999996448350892</c:v>
                </c:pt>
                <c:pt idx="92">
                  <c:v>0.99999998131948686</c:v>
                </c:pt>
                <c:pt idx="93">
                  <c:v>0.99999999027479447</c:v>
                </c:pt>
                <c:pt idx="94">
                  <c:v>0.9999999949881142</c:v>
                </c:pt>
                <c:pt idx="95">
                  <c:v>0.99999999744296819</c:v>
                </c:pt>
                <c:pt idx="96">
                  <c:v>0.99999999870835676</c:v>
                </c:pt>
                <c:pt idx="97">
                  <c:v>0.99999999935396322</c:v>
                </c:pt>
                <c:pt idx="98">
                  <c:v>0.99999999968002706</c:v>
                </c:pt>
                <c:pt idx="99">
                  <c:v>0.99999999984305898</c:v>
                </c:pt>
                <c:pt idx="100">
                  <c:v>0.99999999992376798</c:v>
                </c:pt>
              </c:numCache>
            </c:numRef>
          </c:yVal>
          <c:smooth val="1"/>
        </c:ser>
        <c:axId val="57035008"/>
        <c:axId val="57033472"/>
      </c:scatterChart>
      <c:valAx>
        <c:axId val="57035008"/>
        <c:scaling>
          <c:orientation val="minMax"/>
          <c:max val="101"/>
          <c:min val="0"/>
        </c:scaling>
        <c:delete val="1"/>
        <c:axPos val="b"/>
        <c:numFmt formatCode="General" sourceLinked="1"/>
        <c:tickLblPos val="none"/>
        <c:crossAx val="57033472"/>
        <c:crosses val="autoZero"/>
        <c:crossBetween val="midCat"/>
      </c:valAx>
      <c:valAx>
        <c:axId val="57033472"/>
        <c:scaling>
          <c:orientation val="minMax"/>
        </c:scaling>
        <c:delete val="1"/>
        <c:axPos val="l"/>
        <c:numFmt formatCode="General" sourceLinked="1"/>
        <c:tickLblPos val="none"/>
        <c:crossAx val="5703500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1025" name="Picture 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</xdr:colOff>
      <xdr:row>3</xdr:row>
      <xdr:rowOff>7620</xdr:rowOff>
    </xdr:to>
    <xdr:pic>
      <xdr:nvPicPr>
        <xdr:cNvPr id="1026" name="Picture 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3</xdr:row>
      <xdr:rowOff>7620</xdr:rowOff>
    </xdr:to>
    <xdr:pic>
      <xdr:nvPicPr>
        <xdr:cNvPr id="1027" name="Picture 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</xdr:colOff>
      <xdr:row>3</xdr:row>
      <xdr:rowOff>7620</xdr:rowOff>
    </xdr:to>
    <xdr:pic>
      <xdr:nvPicPr>
        <xdr:cNvPr id="1028" name="Picture 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1029" name="Picture 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</xdr:colOff>
      <xdr:row>3</xdr:row>
      <xdr:rowOff>7620</xdr:rowOff>
    </xdr:to>
    <xdr:pic>
      <xdr:nvPicPr>
        <xdr:cNvPr id="1030" name="Picture 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48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1031" name="Picture 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</xdr:colOff>
      <xdr:row>2</xdr:row>
      <xdr:rowOff>7620</xdr:rowOff>
    </xdr:to>
    <xdr:pic>
      <xdr:nvPicPr>
        <xdr:cNvPr id="1032" name="Picture 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033" name="Picture 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</xdr:colOff>
      <xdr:row>1</xdr:row>
      <xdr:rowOff>7620</xdr:rowOff>
    </xdr:to>
    <xdr:pic>
      <xdr:nvPicPr>
        <xdr:cNvPr id="1034" name="Picture 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1035" name="Picture 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83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</xdr:colOff>
      <xdr:row>10</xdr:row>
      <xdr:rowOff>7620</xdr:rowOff>
    </xdr:to>
    <xdr:pic>
      <xdr:nvPicPr>
        <xdr:cNvPr id="1036" name="Picture 1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783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</xdr:colOff>
      <xdr:row>5</xdr:row>
      <xdr:rowOff>7620</xdr:rowOff>
    </xdr:to>
    <xdr:pic>
      <xdr:nvPicPr>
        <xdr:cNvPr id="1037" name="Picture 1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</xdr:colOff>
      <xdr:row>4</xdr:row>
      <xdr:rowOff>7620</xdr:rowOff>
    </xdr:to>
    <xdr:pic>
      <xdr:nvPicPr>
        <xdr:cNvPr id="1038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3088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1039" name="Picture 1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4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</xdr:colOff>
      <xdr:row>7</xdr:row>
      <xdr:rowOff>7620</xdr:rowOff>
    </xdr:to>
    <xdr:pic>
      <xdr:nvPicPr>
        <xdr:cNvPr id="1040" name="Picture 1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834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1041" name="Picture 1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04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</xdr:colOff>
      <xdr:row>13</xdr:row>
      <xdr:rowOff>7620</xdr:rowOff>
    </xdr:to>
    <xdr:pic>
      <xdr:nvPicPr>
        <xdr:cNvPr id="1042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3604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7620</xdr:colOff>
      <xdr:row>8</xdr:row>
      <xdr:rowOff>7620</xdr:rowOff>
    </xdr:to>
    <xdr:pic>
      <xdr:nvPicPr>
        <xdr:cNvPr id="1043" name="Picture 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6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</xdr:colOff>
      <xdr:row>17</xdr:row>
      <xdr:rowOff>7620</xdr:rowOff>
    </xdr:to>
    <xdr:pic>
      <xdr:nvPicPr>
        <xdr:cNvPr id="1044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236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</xdr:colOff>
      <xdr:row>9</xdr:row>
      <xdr:rowOff>7620</xdr:rowOff>
    </xdr:to>
    <xdr:pic>
      <xdr:nvPicPr>
        <xdr:cNvPr id="1045" name="Picture 2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</xdr:colOff>
      <xdr:row>19</xdr:row>
      <xdr:rowOff>7620</xdr:rowOff>
    </xdr:to>
    <xdr:pic>
      <xdr:nvPicPr>
        <xdr:cNvPr id="1046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762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</xdr:colOff>
      <xdr:row>10</xdr:row>
      <xdr:rowOff>7620</xdr:rowOff>
    </xdr:to>
    <xdr:pic>
      <xdr:nvPicPr>
        <xdr:cNvPr id="1047" name="Picture 2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88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</xdr:colOff>
      <xdr:row>21</xdr:row>
      <xdr:rowOff>7620</xdr:rowOff>
    </xdr:to>
    <xdr:pic>
      <xdr:nvPicPr>
        <xdr:cNvPr id="1048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288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</xdr:colOff>
      <xdr:row>11</xdr:row>
      <xdr:rowOff>7620</xdr:rowOff>
    </xdr:to>
    <xdr:pic>
      <xdr:nvPicPr>
        <xdr:cNvPr id="1049" name="Picture 2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4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</xdr:colOff>
      <xdr:row>23</xdr:row>
      <xdr:rowOff>7620</xdr:rowOff>
    </xdr:to>
    <xdr:pic>
      <xdr:nvPicPr>
        <xdr:cNvPr id="1050" name="Picture 2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814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</xdr:colOff>
      <xdr:row>12</xdr:row>
      <xdr:rowOff>7620</xdr:rowOff>
    </xdr:to>
    <xdr:pic>
      <xdr:nvPicPr>
        <xdr:cNvPr id="1051" name="Picture 2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64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7620</xdr:colOff>
      <xdr:row>37</xdr:row>
      <xdr:rowOff>7620</xdr:rowOff>
    </xdr:to>
    <xdr:pic>
      <xdr:nvPicPr>
        <xdr:cNvPr id="105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164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</xdr:colOff>
      <xdr:row>13</xdr:row>
      <xdr:rowOff>7620</xdr:rowOff>
    </xdr:to>
    <xdr:pic>
      <xdr:nvPicPr>
        <xdr:cNvPr id="1053" name="Picture 2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0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7620</xdr:colOff>
      <xdr:row>54</xdr:row>
      <xdr:rowOff>7620</xdr:rowOff>
    </xdr:to>
    <xdr:pic>
      <xdr:nvPicPr>
        <xdr:cNvPr id="1054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690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7620</xdr:colOff>
      <xdr:row>14</xdr:row>
      <xdr:rowOff>7620</xdr:rowOff>
    </xdr:to>
    <xdr:pic>
      <xdr:nvPicPr>
        <xdr:cNvPr id="1055" name="Picture 3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66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7620</xdr:colOff>
      <xdr:row>56</xdr:row>
      <xdr:rowOff>7620</xdr:rowOff>
    </xdr:to>
    <xdr:pic>
      <xdr:nvPicPr>
        <xdr:cNvPr id="1056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566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</xdr:colOff>
      <xdr:row>15</xdr:row>
      <xdr:rowOff>7620</xdr:rowOff>
    </xdr:to>
    <xdr:pic>
      <xdr:nvPicPr>
        <xdr:cNvPr id="1057" name="Picture 3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7620</xdr:colOff>
      <xdr:row>84</xdr:row>
      <xdr:rowOff>7620</xdr:rowOff>
    </xdr:to>
    <xdr:pic>
      <xdr:nvPicPr>
        <xdr:cNvPr id="1058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</xdr:colOff>
      <xdr:row>16</xdr:row>
      <xdr:rowOff>7620</xdr:rowOff>
    </xdr:to>
    <xdr:pic>
      <xdr:nvPicPr>
        <xdr:cNvPr id="1059" name="Picture 3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93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7620</xdr:colOff>
      <xdr:row>85</xdr:row>
      <xdr:rowOff>7620</xdr:rowOff>
    </xdr:to>
    <xdr:pic>
      <xdr:nvPicPr>
        <xdr:cNvPr id="106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793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</xdr:colOff>
      <xdr:row>17</xdr:row>
      <xdr:rowOff>7620</xdr:rowOff>
    </xdr:to>
    <xdr:pic>
      <xdr:nvPicPr>
        <xdr:cNvPr id="1061" name="Picture 3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69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7620</xdr:colOff>
      <xdr:row>89</xdr:row>
      <xdr:rowOff>7620</xdr:rowOff>
    </xdr:to>
    <xdr:pic>
      <xdr:nvPicPr>
        <xdr:cNvPr id="1062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669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1063" name="Picture 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70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7620</xdr:colOff>
      <xdr:row>95</xdr:row>
      <xdr:rowOff>7620</xdr:rowOff>
    </xdr:to>
    <xdr:pic>
      <xdr:nvPicPr>
        <xdr:cNvPr id="1064" name="Picture 4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370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</xdr:colOff>
      <xdr:row>19</xdr:row>
      <xdr:rowOff>7620</xdr:rowOff>
    </xdr:to>
    <xdr:pic>
      <xdr:nvPicPr>
        <xdr:cNvPr id="1065" name="Picture 4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21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7620</xdr:colOff>
      <xdr:row>98</xdr:row>
      <xdr:rowOff>7620</xdr:rowOff>
    </xdr:to>
    <xdr:pic>
      <xdr:nvPicPr>
        <xdr:cNvPr id="1066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721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7620</xdr:colOff>
      <xdr:row>20</xdr:row>
      <xdr:rowOff>7620</xdr:rowOff>
    </xdr:to>
    <xdr:pic>
      <xdr:nvPicPr>
        <xdr:cNvPr id="1067" name="Picture 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247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7620</xdr:colOff>
      <xdr:row>105</xdr:row>
      <xdr:rowOff>7620</xdr:rowOff>
    </xdr:to>
    <xdr:pic>
      <xdr:nvPicPr>
        <xdr:cNvPr id="1068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247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</xdr:colOff>
      <xdr:row>21</xdr:row>
      <xdr:rowOff>7620</xdr:rowOff>
    </xdr:to>
    <xdr:pic>
      <xdr:nvPicPr>
        <xdr:cNvPr id="1069" name="Picture 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7729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109</xdr:row>
      <xdr:rowOff>0</xdr:rowOff>
    </xdr:from>
    <xdr:to>
      <xdr:col>6</xdr:col>
      <xdr:colOff>7620</xdr:colOff>
      <xdr:row>109</xdr:row>
      <xdr:rowOff>7620</xdr:rowOff>
    </xdr:to>
    <xdr:pic>
      <xdr:nvPicPr>
        <xdr:cNvPr id="107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7729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1071" name="Picture 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9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1072" name="Picture 4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29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1073" name="Picture 4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999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1074" name="Picture 5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999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75" name="Picture 5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760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7620</xdr:colOff>
      <xdr:row>126</xdr:row>
      <xdr:rowOff>7620</xdr:rowOff>
    </xdr:to>
    <xdr:pic>
      <xdr:nvPicPr>
        <xdr:cNvPr id="1076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38760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</xdr:colOff>
      <xdr:row>25</xdr:row>
      <xdr:rowOff>7620</xdr:rowOff>
    </xdr:to>
    <xdr:pic>
      <xdr:nvPicPr>
        <xdr:cNvPr id="1077" name="Picture 5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26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7620</xdr:colOff>
      <xdr:row>138</xdr:row>
      <xdr:rowOff>7620</xdr:rowOff>
    </xdr:to>
    <xdr:pic>
      <xdr:nvPicPr>
        <xdr:cNvPr id="1078" name="Picture 5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26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7620</xdr:colOff>
      <xdr:row>26</xdr:row>
      <xdr:rowOff>7620</xdr:rowOff>
    </xdr:to>
    <xdr:pic>
      <xdr:nvPicPr>
        <xdr:cNvPr id="1079" name="Picture 5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094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7620</xdr:colOff>
      <xdr:row>146</xdr:row>
      <xdr:rowOff>7620</xdr:rowOff>
    </xdr:to>
    <xdr:pic>
      <xdr:nvPicPr>
        <xdr:cNvPr id="1080" name="Picture 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4094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7620</xdr:colOff>
      <xdr:row>27</xdr:row>
      <xdr:rowOff>7620</xdr:rowOff>
    </xdr:to>
    <xdr:pic>
      <xdr:nvPicPr>
        <xdr:cNvPr id="1081" name="Picture 5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110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</xdr:colOff>
      <xdr:row>148</xdr:row>
      <xdr:rowOff>7620</xdr:rowOff>
    </xdr:to>
    <xdr:pic>
      <xdr:nvPicPr>
        <xdr:cNvPr id="1082" name="Picture 5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5110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7620</xdr:colOff>
      <xdr:row>28</xdr:row>
      <xdr:rowOff>7620</xdr:rowOff>
    </xdr:to>
    <xdr:pic>
      <xdr:nvPicPr>
        <xdr:cNvPr id="1083" name="Picture 5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986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7620</xdr:colOff>
      <xdr:row>160</xdr:row>
      <xdr:rowOff>7620</xdr:rowOff>
    </xdr:to>
    <xdr:pic>
      <xdr:nvPicPr>
        <xdr:cNvPr id="1084" name="Picture 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5986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7620</xdr:colOff>
      <xdr:row>29</xdr:row>
      <xdr:rowOff>7620</xdr:rowOff>
    </xdr:to>
    <xdr:pic>
      <xdr:nvPicPr>
        <xdr:cNvPr id="1085" name="Picture 6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512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7620</xdr:colOff>
      <xdr:row>162</xdr:row>
      <xdr:rowOff>7620</xdr:rowOff>
    </xdr:to>
    <xdr:pic>
      <xdr:nvPicPr>
        <xdr:cNvPr id="1086" name="Picture 6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6512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7620</xdr:colOff>
      <xdr:row>30</xdr:row>
      <xdr:rowOff>7620</xdr:rowOff>
    </xdr:to>
    <xdr:pic>
      <xdr:nvPicPr>
        <xdr:cNvPr id="1087" name="Picture 6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213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</xdr:colOff>
      <xdr:row>71</xdr:row>
      <xdr:rowOff>7620</xdr:rowOff>
    </xdr:to>
    <xdr:pic>
      <xdr:nvPicPr>
        <xdr:cNvPr id="1088" name="Picture 6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7213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7620</xdr:colOff>
      <xdr:row>71</xdr:row>
      <xdr:rowOff>7620</xdr:rowOff>
    </xdr:to>
    <xdr:pic>
      <xdr:nvPicPr>
        <xdr:cNvPr id="1089" name="Picture 6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7213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1090" name="Picture 6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7213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7620</xdr:colOff>
      <xdr:row>30</xdr:row>
      <xdr:rowOff>7620</xdr:rowOff>
    </xdr:to>
    <xdr:pic>
      <xdr:nvPicPr>
        <xdr:cNvPr id="1091" name="Picture 6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762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</xdr:colOff>
      <xdr:row>71</xdr:row>
      <xdr:rowOff>7620</xdr:rowOff>
    </xdr:to>
    <xdr:pic>
      <xdr:nvPicPr>
        <xdr:cNvPr id="1092" name="Picture 6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7762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7620</xdr:colOff>
      <xdr:row>71</xdr:row>
      <xdr:rowOff>7620</xdr:rowOff>
    </xdr:to>
    <xdr:pic>
      <xdr:nvPicPr>
        <xdr:cNvPr id="1093" name="Picture 6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7762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1094" name="Picture 7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7762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7620</xdr:colOff>
      <xdr:row>30</xdr:row>
      <xdr:rowOff>7620</xdr:rowOff>
    </xdr:to>
    <xdr:pic>
      <xdr:nvPicPr>
        <xdr:cNvPr id="1095" name="Picture 7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9451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1096" name="Picture 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79451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</xdr:colOff>
      <xdr:row>31</xdr:row>
      <xdr:rowOff>7620</xdr:rowOff>
    </xdr:to>
    <xdr:pic>
      <xdr:nvPicPr>
        <xdr:cNvPr id="1097" name="Picture 7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996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7620</xdr:colOff>
      <xdr:row>83</xdr:row>
      <xdr:rowOff>7620</xdr:rowOff>
    </xdr:to>
    <xdr:pic>
      <xdr:nvPicPr>
        <xdr:cNvPr id="1098" name="Picture 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8996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</xdr:colOff>
      <xdr:row>32</xdr:row>
      <xdr:rowOff>7620</xdr:rowOff>
    </xdr:to>
    <xdr:pic>
      <xdr:nvPicPr>
        <xdr:cNvPr id="1099" name="Picture 7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72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7620</xdr:colOff>
      <xdr:row>124</xdr:row>
      <xdr:rowOff>7620</xdr:rowOff>
    </xdr:to>
    <xdr:pic>
      <xdr:nvPicPr>
        <xdr:cNvPr id="1100" name="Picture 7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9872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</xdr:colOff>
      <xdr:row>33</xdr:row>
      <xdr:rowOff>7620</xdr:rowOff>
    </xdr:to>
    <xdr:pic>
      <xdr:nvPicPr>
        <xdr:cNvPr id="1101" name="Picture 7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4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7620</xdr:colOff>
      <xdr:row>125</xdr:row>
      <xdr:rowOff>7620</xdr:rowOff>
    </xdr:to>
    <xdr:pic>
      <xdr:nvPicPr>
        <xdr:cNvPr id="1102" name="Picture 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74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</xdr:colOff>
      <xdr:row>34</xdr:row>
      <xdr:rowOff>7620</xdr:rowOff>
    </xdr:to>
    <xdr:pic>
      <xdr:nvPicPr>
        <xdr:cNvPr id="1103" name="Picture 7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800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7620</xdr:colOff>
      <xdr:row>143</xdr:row>
      <xdr:rowOff>7620</xdr:rowOff>
    </xdr:to>
    <xdr:pic>
      <xdr:nvPicPr>
        <xdr:cNvPr id="1104" name="Picture 8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1800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</xdr:colOff>
      <xdr:row>35</xdr:row>
      <xdr:rowOff>7620</xdr:rowOff>
    </xdr:to>
    <xdr:pic>
      <xdr:nvPicPr>
        <xdr:cNvPr id="1105" name="Picture 8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677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</xdr:colOff>
      <xdr:row>150</xdr:row>
      <xdr:rowOff>7620</xdr:rowOff>
    </xdr:to>
    <xdr:pic>
      <xdr:nvPicPr>
        <xdr:cNvPr id="1106" name="Picture 8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2677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</xdr:colOff>
      <xdr:row>36</xdr:row>
      <xdr:rowOff>7620</xdr:rowOff>
    </xdr:to>
    <xdr:pic>
      <xdr:nvPicPr>
        <xdr:cNvPr id="1107" name="Picture 8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72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7620</xdr:colOff>
      <xdr:row>151</xdr:row>
      <xdr:rowOff>7620</xdr:rowOff>
    </xdr:to>
    <xdr:pic>
      <xdr:nvPicPr>
        <xdr:cNvPr id="1108" name="Picture 8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372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</xdr:colOff>
      <xdr:row>37</xdr:row>
      <xdr:rowOff>7620</xdr:rowOff>
    </xdr:to>
    <xdr:pic>
      <xdr:nvPicPr>
        <xdr:cNvPr id="1109" name="Picture 8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04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</xdr:colOff>
      <xdr:row>31</xdr:row>
      <xdr:rowOff>7620</xdr:rowOff>
    </xdr:to>
    <xdr:pic>
      <xdr:nvPicPr>
        <xdr:cNvPr id="1110" name="Picture 8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604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</xdr:colOff>
      <xdr:row>31</xdr:row>
      <xdr:rowOff>7620</xdr:rowOff>
    </xdr:to>
    <xdr:pic>
      <xdr:nvPicPr>
        <xdr:cNvPr id="1111" name="Picture 8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4604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</xdr:colOff>
      <xdr:row>31</xdr:row>
      <xdr:rowOff>7620</xdr:rowOff>
    </xdr:to>
    <xdr:pic>
      <xdr:nvPicPr>
        <xdr:cNvPr id="1112" name="Picture 8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4604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</xdr:colOff>
      <xdr:row>31</xdr:row>
      <xdr:rowOff>7620</xdr:rowOff>
    </xdr:to>
    <xdr:pic>
      <xdr:nvPicPr>
        <xdr:cNvPr id="1113" name="Picture 8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47878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</xdr:colOff>
      <xdr:row>37</xdr:row>
      <xdr:rowOff>7620</xdr:rowOff>
    </xdr:to>
    <xdr:pic>
      <xdr:nvPicPr>
        <xdr:cNvPr id="1114" name="Picture 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38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</xdr:colOff>
      <xdr:row>31</xdr:row>
      <xdr:rowOff>7620</xdr:rowOff>
    </xdr:to>
    <xdr:pic>
      <xdr:nvPicPr>
        <xdr:cNvPr id="1115" name="Picture 9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5138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</xdr:colOff>
      <xdr:row>31</xdr:row>
      <xdr:rowOff>7620</xdr:rowOff>
    </xdr:to>
    <xdr:pic>
      <xdr:nvPicPr>
        <xdr:cNvPr id="1116" name="Picture 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138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</xdr:colOff>
      <xdr:row>31</xdr:row>
      <xdr:rowOff>7620</xdr:rowOff>
    </xdr:to>
    <xdr:pic>
      <xdr:nvPicPr>
        <xdr:cNvPr id="1117" name="Picture 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5138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</xdr:colOff>
      <xdr:row>37</xdr:row>
      <xdr:rowOff>7620</xdr:rowOff>
    </xdr:to>
    <xdr:pic>
      <xdr:nvPicPr>
        <xdr:cNvPr id="1118" name="Picture 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21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</xdr:colOff>
      <xdr:row>31</xdr:row>
      <xdr:rowOff>7620</xdr:rowOff>
    </xdr:to>
    <xdr:pic>
      <xdr:nvPicPr>
        <xdr:cNvPr id="1119" name="Picture 9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5321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</xdr:colOff>
      <xdr:row>38</xdr:row>
      <xdr:rowOff>7620</xdr:rowOff>
    </xdr:to>
    <xdr:pic>
      <xdr:nvPicPr>
        <xdr:cNvPr id="1120" name="Picture 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98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</xdr:colOff>
      <xdr:row>35</xdr:row>
      <xdr:rowOff>7620</xdr:rowOff>
    </xdr:to>
    <xdr:pic>
      <xdr:nvPicPr>
        <xdr:cNvPr id="1121" name="Picture 9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6898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7620</xdr:colOff>
      <xdr:row>39</xdr:row>
      <xdr:rowOff>7620</xdr:rowOff>
    </xdr:to>
    <xdr:pic>
      <xdr:nvPicPr>
        <xdr:cNvPr id="1122" name="Picture 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9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7620</xdr:colOff>
      <xdr:row>50</xdr:row>
      <xdr:rowOff>7620</xdr:rowOff>
    </xdr:to>
    <xdr:pic>
      <xdr:nvPicPr>
        <xdr:cNvPr id="112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7249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</xdr:colOff>
      <xdr:row>40</xdr:row>
      <xdr:rowOff>7620</xdr:rowOff>
    </xdr:to>
    <xdr:pic>
      <xdr:nvPicPr>
        <xdr:cNvPr id="1124" name="Picture 1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254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</xdr:colOff>
      <xdr:row>52</xdr:row>
      <xdr:rowOff>7620</xdr:rowOff>
    </xdr:to>
    <xdr:pic>
      <xdr:nvPicPr>
        <xdr:cNvPr id="1125" name="Picture 10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81254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</xdr:colOff>
      <xdr:row>41</xdr:row>
      <xdr:rowOff>7620</xdr:rowOff>
    </xdr:to>
    <xdr:pic>
      <xdr:nvPicPr>
        <xdr:cNvPr id="1126" name="Picture 10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26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7620</xdr:colOff>
      <xdr:row>53</xdr:row>
      <xdr:rowOff>7620</xdr:rowOff>
    </xdr:to>
    <xdr:pic>
      <xdr:nvPicPr>
        <xdr:cNvPr id="1127" name="Picture 10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8826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7620</xdr:colOff>
      <xdr:row>42</xdr:row>
      <xdr:rowOff>7620</xdr:rowOff>
    </xdr:to>
    <xdr:pic>
      <xdr:nvPicPr>
        <xdr:cNvPr id="1128" name="Picture 10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76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</xdr:colOff>
      <xdr:row>66</xdr:row>
      <xdr:rowOff>7620</xdr:rowOff>
    </xdr:to>
    <xdr:pic>
      <xdr:nvPicPr>
        <xdr:cNvPr id="1129" name="Picture 10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176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7620</xdr:colOff>
      <xdr:row>43</xdr:row>
      <xdr:rowOff>7620</xdr:rowOff>
    </xdr:to>
    <xdr:pic>
      <xdr:nvPicPr>
        <xdr:cNvPr id="1130" name="Picture 10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780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</xdr:colOff>
      <xdr:row>81</xdr:row>
      <xdr:rowOff>7620</xdr:rowOff>
    </xdr:to>
    <xdr:pic>
      <xdr:nvPicPr>
        <xdr:cNvPr id="1131" name="Picture 10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8780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7620</xdr:colOff>
      <xdr:row>44</xdr:row>
      <xdr:rowOff>7620</xdr:rowOff>
    </xdr:to>
    <xdr:pic>
      <xdr:nvPicPr>
        <xdr:cNvPr id="1132" name="Picture 10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28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7620</xdr:colOff>
      <xdr:row>82</xdr:row>
      <xdr:rowOff>7620</xdr:rowOff>
    </xdr:to>
    <xdr:pic>
      <xdr:nvPicPr>
        <xdr:cNvPr id="1133" name="Picture 10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0228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7620</xdr:colOff>
      <xdr:row>45</xdr:row>
      <xdr:rowOff>7620</xdr:rowOff>
    </xdr:to>
    <xdr:pic>
      <xdr:nvPicPr>
        <xdr:cNvPr id="1134" name="Picture 1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54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</xdr:colOff>
      <xdr:row>90</xdr:row>
      <xdr:rowOff>7620</xdr:rowOff>
    </xdr:to>
    <xdr:pic>
      <xdr:nvPicPr>
        <xdr:cNvPr id="1135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0754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</xdr:colOff>
      <xdr:row>46</xdr:row>
      <xdr:rowOff>7620</xdr:rowOff>
    </xdr:to>
    <xdr:pic>
      <xdr:nvPicPr>
        <xdr:cNvPr id="1136" name="Picture 11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55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7620</xdr:colOff>
      <xdr:row>91</xdr:row>
      <xdr:rowOff>7620</xdr:rowOff>
    </xdr:to>
    <xdr:pic>
      <xdr:nvPicPr>
        <xdr:cNvPr id="1137" name="Picture 11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1455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7620</xdr:colOff>
      <xdr:row>47</xdr:row>
      <xdr:rowOff>7620</xdr:rowOff>
    </xdr:to>
    <xdr:pic>
      <xdr:nvPicPr>
        <xdr:cNvPr id="1138" name="Picture 1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56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7620</xdr:colOff>
      <xdr:row>100</xdr:row>
      <xdr:rowOff>7620</xdr:rowOff>
    </xdr:to>
    <xdr:pic>
      <xdr:nvPicPr>
        <xdr:cNvPr id="1139" name="Picture 11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2156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7620</xdr:colOff>
      <xdr:row>48</xdr:row>
      <xdr:rowOff>7620</xdr:rowOff>
    </xdr:to>
    <xdr:pic>
      <xdr:nvPicPr>
        <xdr:cNvPr id="1140" name="Picture 11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58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7620</xdr:colOff>
      <xdr:row>101</xdr:row>
      <xdr:rowOff>7620</xdr:rowOff>
    </xdr:to>
    <xdr:pic>
      <xdr:nvPicPr>
        <xdr:cNvPr id="1141" name="Picture 11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3558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</xdr:colOff>
      <xdr:row>49</xdr:row>
      <xdr:rowOff>7620</xdr:rowOff>
    </xdr:to>
    <xdr:pic>
      <xdr:nvPicPr>
        <xdr:cNvPr id="1142" name="Picture 1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1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7620</xdr:colOff>
      <xdr:row>103</xdr:row>
      <xdr:rowOff>7620</xdr:rowOff>
    </xdr:to>
    <xdr:pic>
      <xdr:nvPicPr>
        <xdr:cNvPr id="1143" name="Picture 1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461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7620</xdr:colOff>
      <xdr:row>50</xdr:row>
      <xdr:rowOff>7620</xdr:rowOff>
    </xdr:to>
    <xdr:pic>
      <xdr:nvPicPr>
        <xdr:cNvPr id="1144" name="Picture 1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35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7620</xdr:colOff>
      <xdr:row>111</xdr:row>
      <xdr:rowOff>7620</xdr:rowOff>
    </xdr:to>
    <xdr:pic>
      <xdr:nvPicPr>
        <xdr:cNvPr id="1145" name="Picture 12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5135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7620</xdr:colOff>
      <xdr:row>51</xdr:row>
      <xdr:rowOff>7620</xdr:rowOff>
    </xdr:to>
    <xdr:pic>
      <xdr:nvPicPr>
        <xdr:cNvPr id="1146" name="Picture 1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61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</xdr:colOff>
      <xdr:row>119</xdr:row>
      <xdr:rowOff>7620</xdr:rowOff>
    </xdr:to>
    <xdr:pic>
      <xdr:nvPicPr>
        <xdr:cNvPr id="1147" name="Picture 12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5661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7620</xdr:colOff>
      <xdr:row>52</xdr:row>
      <xdr:rowOff>7620</xdr:rowOff>
    </xdr:to>
    <xdr:pic>
      <xdr:nvPicPr>
        <xdr:cNvPr id="1148" name="Picture 1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7620</xdr:colOff>
      <xdr:row>120</xdr:row>
      <xdr:rowOff>7620</xdr:rowOff>
    </xdr:to>
    <xdr:pic>
      <xdr:nvPicPr>
        <xdr:cNvPr id="1149" name="Picture 12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601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7620</xdr:colOff>
      <xdr:row>53</xdr:row>
      <xdr:rowOff>7620</xdr:rowOff>
    </xdr:to>
    <xdr:pic>
      <xdr:nvPicPr>
        <xdr:cNvPr id="1150" name="Picture 12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362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</xdr:colOff>
      <xdr:row>155</xdr:row>
      <xdr:rowOff>7620</xdr:rowOff>
    </xdr:to>
    <xdr:pic>
      <xdr:nvPicPr>
        <xdr:cNvPr id="1151" name="Picture 12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6362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54</xdr:row>
      <xdr:rowOff>7620</xdr:rowOff>
    </xdr:to>
    <xdr:pic>
      <xdr:nvPicPr>
        <xdr:cNvPr id="1152" name="Picture 1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414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7620</xdr:colOff>
      <xdr:row>159</xdr:row>
      <xdr:rowOff>7620</xdr:rowOff>
    </xdr:to>
    <xdr:pic>
      <xdr:nvPicPr>
        <xdr:cNvPr id="1153" name="Picture 12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7414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54</xdr:row>
      <xdr:rowOff>7620</xdr:rowOff>
    </xdr:to>
    <xdr:pic>
      <xdr:nvPicPr>
        <xdr:cNvPr id="1154" name="Picture 1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</xdr:colOff>
      <xdr:row>11</xdr:row>
      <xdr:rowOff>7620</xdr:rowOff>
    </xdr:to>
    <xdr:pic>
      <xdr:nvPicPr>
        <xdr:cNvPr id="1155" name="Picture 13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4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</xdr:colOff>
      <xdr:row>11</xdr:row>
      <xdr:rowOff>7620</xdr:rowOff>
    </xdr:to>
    <xdr:pic>
      <xdr:nvPicPr>
        <xdr:cNvPr id="1156" name="Picture 1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84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1157" name="Picture 13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84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7620</xdr:colOff>
      <xdr:row>55</xdr:row>
      <xdr:rowOff>7620</xdr:rowOff>
    </xdr:to>
    <xdr:pic>
      <xdr:nvPicPr>
        <xdr:cNvPr id="1158" name="Picture 1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</xdr:colOff>
      <xdr:row>11</xdr:row>
      <xdr:rowOff>7620</xdr:rowOff>
    </xdr:to>
    <xdr:pic>
      <xdr:nvPicPr>
        <xdr:cNvPr id="1159" name="Picture 13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0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</xdr:colOff>
      <xdr:row>11</xdr:row>
      <xdr:rowOff>7620</xdr:rowOff>
    </xdr:to>
    <xdr:pic>
      <xdr:nvPicPr>
        <xdr:cNvPr id="1160" name="Picture 1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90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1161" name="Picture 13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90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7620</xdr:colOff>
      <xdr:row>55</xdr:row>
      <xdr:rowOff>7620</xdr:rowOff>
    </xdr:to>
    <xdr:pic>
      <xdr:nvPicPr>
        <xdr:cNvPr id="1162" name="Picture 1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97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1163" name="Picture 1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9197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7620</xdr:colOff>
      <xdr:row>55</xdr:row>
      <xdr:rowOff>7620</xdr:rowOff>
    </xdr:to>
    <xdr:pic>
      <xdr:nvPicPr>
        <xdr:cNvPr id="1164" name="Picture 14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723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1165" name="Picture 14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9723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7620</xdr:colOff>
      <xdr:row>55</xdr:row>
      <xdr:rowOff>7620</xdr:rowOff>
    </xdr:to>
    <xdr:pic>
      <xdr:nvPicPr>
        <xdr:cNvPr id="1166" name="Picture 1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248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1167" name="Picture 1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0248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7620</xdr:colOff>
      <xdr:row>55</xdr:row>
      <xdr:rowOff>7620</xdr:rowOff>
    </xdr:to>
    <xdr:pic>
      <xdr:nvPicPr>
        <xdr:cNvPr id="1168" name="Picture 1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774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1169" name="Picture 1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0774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7620</xdr:colOff>
      <xdr:row>56</xdr:row>
      <xdr:rowOff>7620</xdr:rowOff>
    </xdr:to>
    <xdr:pic>
      <xdr:nvPicPr>
        <xdr:cNvPr id="1170" name="Picture 1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300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</xdr:colOff>
      <xdr:row>20</xdr:row>
      <xdr:rowOff>7620</xdr:rowOff>
    </xdr:to>
    <xdr:pic>
      <xdr:nvPicPr>
        <xdr:cNvPr id="1171" name="Picture 1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1300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</xdr:colOff>
      <xdr:row>57</xdr:row>
      <xdr:rowOff>7620</xdr:rowOff>
    </xdr:to>
    <xdr:pic>
      <xdr:nvPicPr>
        <xdr:cNvPr id="1172" name="Picture 14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826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</xdr:colOff>
      <xdr:row>22</xdr:row>
      <xdr:rowOff>7620</xdr:rowOff>
    </xdr:to>
    <xdr:pic>
      <xdr:nvPicPr>
        <xdr:cNvPr id="1173" name="Picture 14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1826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7620</xdr:colOff>
      <xdr:row>58</xdr:row>
      <xdr:rowOff>7620</xdr:rowOff>
    </xdr:to>
    <xdr:pic>
      <xdr:nvPicPr>
        <xdr:cNvPr id="1174" name="Picture 15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51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</xdr:colOff>
      <xdr:row>24</xdr:row>
      <xdr:rowOff>7620</xdr:rowOff>
    </xdr:to>
    <xdr:pic>
      <xdr:nvPicPr>
        <xdr:cNvPr id="1175" name="Picture 15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2351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7620</xdr:colOff>
      <xdr:row>59</xdr:row>
      <xdr:rowOff>7620</xdr:rowOff>
    </xdr:to>
    <xdr:pic>
      <xdr:nvPicPr>
        <xdr:cNvPr id="1176" name="Picture 1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702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1177" name="Picture 15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2702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</xdr:colOff>
      <xdr:row>60</xdr:row>
      <xdr:rowOff>7620</xdr:rowOff>
    </xdr:to>
    <xdr:pic>
      <xdr:nvPicPr>
        <xdr:cNvPr id="1178" name="Picture 15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228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7620</xdr:colOff>
      <xdr:row>55</xdr:row>
      <xdr:rowOff>7620</xdr:rowOff>
    </xdr:to>
    <xdr:pic>
      <xdr:nvPicPr>
        <xdr:cNvPr id="1179" name="Picture 15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3228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</xdr:colOff>
      <xdr:row>61</xdr:row>
      <xdr:rowOff>7620</xdr:rowOff>
    </xdr:to>
    <xdr:pic>
      <xdr:nvPicPr>
        <xdr:cNvPr id="1180" name="Picture 1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104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</xdr:colOff>
      <xdr:row>57</xdr:row>
      <xdr:rowOff>7620</xdr:rowOff>
    </xdr:to>
    <xdr:pic>
      <xdr:nvPicPr>
        <xdr:cNvPr id="1181" name="Picture 15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4104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7620</xdr:colOff>
      <xdr:row>62</xdr:row>
      <xdr:rowOff>7620</xdr:rowOff>
    </xdr:to>
    <xdr:pic>
      <xdr:nvPicPr>
        <xdr:cNvPr id="1182" name="Picture 15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805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7620</xdr:colOff>
      <xdr:row>92</xdr:row>
      <xdr:rowOff>7620</xdr:rowOff>
    </xdr:to>
    <xdr:pic>
      <xdr:nvPicPr>
        <xdr:cNvPr id="1183" name="Picture 15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4805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</xdr:colOff>
      <xdr:row>63</xdr:row>
      <xdr:rowOff>7620</xdr:rowOff>
    </xdr:to>
    <xdr:pic>
      <xdr:nvPicPr>
        <xdr:cNvPr id="1184" name="Picture 1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6819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7620</xdr:colOff>
      <xdr:row>96</xdr:row>
      <xdr:rowOff>7620</xdr:rowOff>
    </xdr:to>
    <xdr:pic>
      <xdr:nvPicPr>
        <xdr:cNvPr id="1185" name="Picture 16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56819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</xdr:colOff>
      <xdr:row>64</xdr:row>
      <xdr:rowOff>7620</xdr:rowOff>
    </xdr:to>
    <xdr:pic>
      <xdr:nvPicPr>
        <xdr:cNvPr id="1186" name="Picture 16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0324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7620</xdr:colOff>
      <xdr:row>99</xdr:row>
      <xdr:rowOff>7620</xdr:rowOff>
    </xdr:to>
    <xdr:pic>
      <xdr:nvPicPr>
        <xdr:cNvPr id="1187" name="Picture 16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60324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7620</xdr:colOff>
      <xdr:row>65</xdr:row>
      <xdr:rowOff>7620</xdr:rowOff>
    </xdr:to>
    <xdr:pic>
      <xdr:nvPicPr>
        <xdr:cNvPr id="1188" name="Picture 16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558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7620</xdr:colOff>
      <xdr:row>127</xdr:row>
      <xdr:rowOff>7620</xdr:rowOff>
    </xdr:to>
    <xdr:pic>
      <xdr:nvPicPr>
        <xdr:cNvPr id="1189" name="Picture 16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6558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</xdr:colOff>
      <xdr:row>66</xdr:row>
      <xdr:rowOff>7620</xdr:rowOff>
    </xdr:to>
    <xdr:pic>
      <xdr:nvPicPr>
        <xdr:cNvPr id="1190" name="Picture 16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908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7620</xdr:colOff>
      <xdr:row>161</xdr:row>
      <xdr:rowOff>7620</xdr:rowOff>
    </xdr:to>
    <xdr:pic>
      <xdr:nvPicPr>
        <xdr:cNvPr id="1191" name="Picture 16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6908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</xdr:colOff>
      <xdr:row>67</xdr:row>
      <xdr:rowOff>7620</xdr:rowOff>
    </xdr:to>
    <xdr:pic>
      <xdr:nvPicPr>
        <xdr:cNvPr id="1192" name="Picture 16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434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7620</xdr:colOff>
      <xdr:row>163</xdr:row>
      <xdr:rowOff>7620</xdr:rowOff>
    </xdr:to>
    <xdr:pic>
      <xdr:nvPicPr>
        <xdr:cNvPr id="1193" name="Picture 16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7434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7620</xdr:colOff>
      <xdr:row>70</xdr:row>
      <xdr:rowOff>7620</xdr:rowOff>
    </xdr:to>
    <xdr:pic>
      <xdr:nvPicPr>
        <xdr:cNvPr id="1194" name="Picture 17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35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</xdr:colOff>
      <xdr:row>12</xdr:row>
      <xdr:rowOff>7620</xdr:rowOff>
    </xdr:to>
    <xdr:pic>
      <xdr:nvPicPr>
        <xdr:cNvPr id="1195" name="Picture 17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8135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</xdr:colOff>
      <xdr:row>12</xdr:row>
      <xdr:rowOff>7620</xdr:rowOff>
    </xdr:to>
    <xdr:pic>
      <xdr:nvPicPr>
        <xdr:cNvPr id="1196" name="Picture 1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8135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</xdr:colOff>
      <xdr:row>12</xdr:row>
      <xdr:rowOff>7620</xdr:rowOff>
    </xdr:to>
    <xdr:pic>
      <xdr:nvPicPr>
        <xdr:cNvPr id="1197" name="Picture 17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8135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7620</xdr:colOff>
      <xdr:row>71</xdr:row>
      <xdr:rowOff>7620</xdr:rowOff>
    </xdr:to>
    <xdr:pic>
      <xdr:nvPicPr>
        <xdr:cNvPr id="1198" name="Picture 1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684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</xdr:colOff>
      <xdr:row>12</xdr:row>
      <xdr:rowOff>7620</xdr:rowOff>
    </xdr:to>
    <xdr:pic>
      <xdr:nvPicPr>
        <xdr:cNvPr id="1199" name="Picture 17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8684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</xdr:colOff>
      <xdr:row>12</xdr:row>
      <xdr:rowOff>7620</xdr:rowOff>
    </xdr:to>
    <xdr:pic>
      <xdr:nvPicPr>
        <xdr:cNvPr id="1200" name="Picture 17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8684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</xdr:colOff>
      <xdr:row>12</xdr:row>
      <xdr:rowOff>7620</xdr:rowOff>
    </xdr:to>
    <xdr:pic>
      <xdr:nvPicPr>
        <xdr:cNvPr id="1201" name="Picture 17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8684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7620</xdr:colOff>
      <xdr:row>71</xdr:row>
      <xdr:rowOff>7620</xdr:rowOff>
    </xdr:to>
    <xdr:pic>
      <xdr:nvPicPr>
        <xdr:cNvPr id="1202" name="Picture 1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7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</xdr:colOff>
      <xdr:row>12</xdr:row>
      <xdr:rowOff>7620</xdr:rowOff>
    </xdr:to>
    <xdr:pic>
      <xdr:nvPicPr>
        <xdr:cNvPr id="1203" name="Picture 17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8867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7620</xdr:colOff>
      <xdr:row>71</xdr:row>
      <xdr:rowOff>7620</xdr:rowOff>
    </xdr:to>
    <xdr:pic>
      <xdr:nvPicPr>
        <xdr:cNvPr id="1204" name="Picture 18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392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1205" name="Picture 18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9392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7620</xdr:colOff>
      <xdr:row>71</xdr:row>
      <xdr:rowOff>7620</xdr:rowOff>
    </xdr:to>
    <xdr:pic>
      <xdr:nvPicPr>
        <xdr:cNvPr id="1206" name="Picture 18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8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</xdr:colOff>
      <xdr:row>9</xdr:row>
      <xdr:rowOff>7620</xdr:rowOff>
    </xdr:to>
    <xdr:pic>
      <xdr:nvPicPr>
        <xdr:cNvPr id="1207" name="Picture 18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49918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7620</xdr:colOff>
      <xdr:row>71</xdr:row>
      <xdr:rowOff>7620</xdr:rowOff>
    </xdr:to>
    <xdr:pic>
      <xdr:nvPicPr>
        <xdr:cNvPr id="1208" name="Picture 18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4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</xdr:colOff>
      <xdr:row>32</xdr:row>
      <xdr:rowOff>7620</xdr:rowOff>
    </xdr:to>
    <xdr:pic>
      <xdr:nvPicPr>
        <xdr:cNvPr id="1209" name="Picture 18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044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</xdr:colOff>
      <xdr:row>72</xdr:row>
      <xdr:rowOff>7620</xdr:rowOff>
    </xdr:to>
    <xdr:pic>
      <xdr:nvPicPr>
        <xdr:cNvPr id="1210" name="Picture 18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0217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7620</xdr:colOff>
      <xdr:row>93</xdr:row>
      <xdr:rowOff>7620</xdr:rowOff>
    </xdr:to>
    <xdr:pic>
      <xdr:nvPicPr>
        <xdr:cNvPr id="1211" name="Picture 18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20217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7620</xdr:colOff>
      <xdr:row>73</xdr:row>
      <xdr:rowOff>7620</xdr:rowOff>
    </xdr:to>
    <xdr:pic>
      <xdr:nvPicPr>
        <xdr:cNvPr id="1212" name="Picture 18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898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7620</xdr:colOff>
      <xdr:row>97</xdr:row>
      <xdr:rowOff>7620</xdr:rowOff>
    </xdr:to>
    <xdr:pic>
      <xdr:nvPicPr>
        <xdr:cNvPr id="1213" name="Picture 18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2898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</xdr:colOff>
      <xdr:row>76</xdr:row>
      <xdr:rowOff>7620</xdr:rowOff>
    </xdr:to>
    <xdr:pic>
      <xdr:nvPicPr>
        <xdr:cNvPr id="1214" name="Picture 1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446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</xdr:colOff>
      <xdr:row>14</xdr:row>
      <xdr:rowOff>7620</xdr:rowOff>
    </xdr:to>
    <xdr:pic>
      <xdr:nvPicPr>
        <xdr:cNvPr id="1215" name="Picture 19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446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</xdr:colOff>
      <xdr:row>14</xdr:row>
      <xdr:rowOff>7620</xdr:rowOff>
    </xdr:to>
    <xdr:pic>
      <xdr:nvPicPr>
        <xdr:cNvPr id="1216" name="Picture 1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53446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1217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3446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1218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3629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7620</xdr:colOff>
      <xdr:row>77</xdr:row>
      <xdr:rowOff>7620</xdr:rowOff>
    </xdr:to>
    <xdr:pic>
      <xdr:nvPicPr>
        <xdr:cNvPr id="1219" name="Picture 19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80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</xdr:colOff>
      <xdr:row>14</xdr:row>
      <xdr:rowOff>7620</xdr:rowOff>
    </xdr:to>
    <xdr:pic>
      <xdr:nvPicPr>
        <xdr:cNvPr id="1220" name="Picture 1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980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</xdr:colOff>
      <xdr:row>14</xdr:row>
      <xdr:rowOff>7620</xdr:rowOff>
    </xdr:to>
    <xdr:pic>
      <xdr:nvPicPr>
        <xdr:cNvPr id="1221" name="Picture 19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53980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1222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3980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7620</xdr:colOff>
      <xdr:row>77</xdr:row>
      <xdr:rowOff>7620</xdr:rowOff>
    </xdr:to>
    <xdr:pic>
      <xdr:nvPicPr>
        <xdr:cNvPr id="1223" name="Picture 1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162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1224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4162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7620</xdr:colOff>
      <xdr:row>77</xdr:row>
      <xdr:rowOff>7620</xdr:rowOff>
    </xdr:to>
    <xdr:pic>
      <xdr:nvPicPr>
        <xdr:cNvPr id="1225" name="Picture 20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03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7620</xdr:colOff>
      <xdr:row>156</xdr:row>
      <xdr:rowOff>7620</xdr:rowOff>
    </xdr:to>
    <xdr:pic>
      <xdr:nvPicPr>
        <xdr:cNvPr id="1226" name="Picture 20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503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</xdr:colOff>
      <xdr:row>78</xdr:row>
      <xdr:rowOff>7620</xdr:rowOff>
    </xdr:to>
    <xdr:pic>
      <xdr:nvPicPr>
        <xdr:cNvPr id="1227" name="Picture 20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90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</xdr:colOff>
      <xdr:row>25</xdr:row>
      <xdr:rowOff>7620</xdr:rowOff>
    </xdr:to>
    <xdr:pic>
      <xdr:nvPicPr>
        <xdr:cNvPr id="1228" name="Picture 20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6090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</xdr:colOff>
      <xdr:row>25</xdr:row>
      <xdr:rowOff>7620</xdr:rowOff>
    </xdr:to>
    <xdr:pic>
      <xdr:nvPicPr>
        <xdr:cNvPr id="1229" name="Picture 20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56090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1230" name="Picture 20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60908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1231" name="Picture 20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6273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7620</xdr:rowOff>
    </xdr:to>
    <xdr:pic>
      <xdr:nvPicPr>
        <xdr:cNvPr id="1232" name="Picture 20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456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</xdr:colOff>
      <xdr:row>25</xdr:row>
      <xdr:rowOff>7620</xdr:rowOff>
    </xdr:to>
    <xdr:pic>
      <xdr:nvPicPr>
        <xdr:cNvPr id="1233" name="Picture 20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6456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</xdr:colOff>
      <xdr:row>25</xdr:row>
      <xdr:rowOff>7620</xdr:rowOff>
    </xdr:to>
    <xdr:pic>
      <xdr:nvPicPr>
        <xdr:cNvPr id="1234" name="Picture 2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56456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1235" name="Picture 2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6456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7620</xdr:rowOff>
    </xdr:to>
    <xdr:pic>
      <xdr:nvPicPr>
        <xdr:cNvPr id="1236" name="Picture 21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39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1237" name="Picture 21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6639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7620</xdr:rowOff>
    </xdr:to>
    <xdr:pic>
      <xdr:nvPicPr>
        <xdr:cNvPr id="1238" name="Picture 2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340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1239" name="Picture 21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7340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7620</xdr:rowOff>
    </xdr:to>
    <xdr:pic>
      <xdr:nvPicPr>
        <xdr:cNvPr id="1240" name="Picture 21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92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1241" name="Picture 21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8392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7620</xdr:rowOff>
    </xdr:to>
    <xdr:pic>
      <xdr:nvPicPr>
        <xdr:cNvPr id="1242" name="Picture 2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1243" name="Picture 2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590931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</xdr:colOff>
      <xdr:row>80</xdr:row>
      <xdr:rowOff>7620</xdr:rowOff>
    </xdr:to>
    <xdr:pic>
      <xdr:nvPicPr>
        <xdr:cNvPr id="1244" name="Picture 2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495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</xdr:colOff>
      <xdr:row>36</xdr:row>
      <xdr:rowOff>7620</xdr:rowOff>
    </xdr:to>
    <xdr:pic>
      <xdr:nvPicPr>
        <xdr:cNvPr id="1245" name="Picture 22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0495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7620</xdr:colOff>
      <xdr:row>81</xdr:row>
      <xdr:rowOff>7620</xdr:rowOff>
    </xdr:to>
    <xdr:pic>
      <xdr:nvPicPr>
        <xdr:cNvPr id="1246" name="Picture 2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45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1247" name="Picture 22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0845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248" name="Picture 2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897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1249" name="Picture 22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1897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1250" name="Picture 22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773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1251" name="Picture 22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2773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7620</xdr:colOff>
      <xdr:row>84</xdr:row>
      <xdr:rowOff>7620</xdr:rowOff>
    </xdr:to>
    <xdr:pic>
      <xdr:nvPicPr>
        <xdr:cNvPr id="1252" name="Picture 2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498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1253" name="Picture 22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36498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7620</xdr:colOff>
      <xdr:row>85</xdr:row>
      <xdr:rowOff>7620</xdr:rowOff>
    </xdr:to>
    <xdr:pic>
      <xdr:nvPicPr>
        <xdr:cNvPr id="1254" name="Picture 2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000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7620</xdr:colOff>
      <xdr:row>129</xdr:row>
      <xdr:rowOff>7620</xdr:rowOff>
    </xdr:to>
    <xdr:pic>
      <xdr:nvPicPr>
        <xdr:cNvPr id="1255" name="Picture 23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4000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</xdr:colOff>
      <xdr:row>86</xdr:row>
      <xdr:rowOff>7620</xdr:rowOff>
    </xdr:to>
    <xdr:pic>
      <xdr:nvPicPr>
        <xdr:cNvPr id="1256" name="Picture 2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27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7620</xdr:colOff>
      <xdr:row>147</xdr:row>
      <xdr:rowOff>7620</xdr:rowOff>
    </xdr:to>
    <xdr:pic>
      <xdr:nvPicPr>
        <xdr:cNvPr id="1257" name="Picture 23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5227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</xdr:colOff>
      <xdr:row>87</xdr:row>
      <xdr:rowOff>7620</xdr:rowOff>
    </xdr:to>
    <xdr:pic>
      <xdr:nvPicPr>
        <xdr:cNvPr id="1258" name="Picture 2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928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7620</xdr:colOff>
      <xdr:row>149</xdr:row>
      <xdr:rowOff>7620</xdr:rowOff>
    </xdr:to>
    <xdr:pic>
      <xdr:nvPicPr>
        <xdr:cNvPr id="1259" name="Picture 23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5928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7620</xdr:colOff>
      <xdr:row>90</xdr:row>
      <xdr:rowOff>7620</xdr:rowOff>
    </xdr:to>
    <xdr:pic>
      <xdr:nvPicPr>
        <xdr:cNvPr id="1260" name="Picture 2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04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</xdr:colOff>
      <xdr:row>88</xdr:row>
      <xdr:rowOff>7620</xdr:rowOff>
    </xdr:to>
    <xdr:pic>
      <xdr:nvPicPr>
        <xdr:cNvPr id="1261" name="Picture 23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6804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</xdr:colOff>
      <xdr:row>88</xdr:row>
      <xdr:rowOff>7620</xdr:rowOff>
    </xdr:to>
    <xdr:pic>
      <xdr:nvPicPr>
        <xdr:cNvPr id="1262" name="Picture 2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66804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7620</xdr:colOff>
      <xdr:row>88</xdr:row>
      <xdr:rowOff>7620</xdr:rowOff>
    </xdr:to>
    <xdr:pic>
      <xdr:nvPicPr>
        <xdr:cNvPr id="1263" name="Picture 2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6804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7620</xdr:colOff>
      <xdr:row>91</xdr:row>
      <xdr:rowOff>7620</xdr:rowOff>
    </xdr:to>
    <xdr:pic>
      <xdr:nvPicPr>
        <xdr:cNvPr id="1264" name="Picture 24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353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</xdr:colOff>
      <xdr:row>88</xdr:row>
      <xdr:rowOff>7620</xdr:rowOff>
    </xdr:to>
    <xdr:pic>
      <xdr:nvPicPr>
        <xdr:cNvPr id="1265" name="Picture 24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7353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</xdr:colOff>
      <xdr:row>88</xdr:row>
      <xdr:rowOff>7620</xdr:rowOff>
    </xdr:to>
    <xdr:pic>
      <xdr:nvPicPr>
        <xdr:cNvPr id="1266" name="Picture 2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67353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7620</xdr:colOff>
      <xdr:row>88</xdr:row>
      <xdr:rowOff>7620</xdr:rowOff>
    </xdr:to>
    <xdr:pic>
      <xdr:nvPicPr>
        <xdr:cNvPr id="1267" name="Picture 2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7353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7620</xdr:colOff>
      <xdr:row>91</xdr:row>
      <xdr:rowOff>7620</xdr:rowOff>
    </xdr:to>
    <xdr:pic>
      <xdr:nvPicPr>
        <xdr:cNvPr id="1268" name="Picture 2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6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7620</xdr:colOff>
      <xdr:row>88</xdr:row>
      <xdr:rowOff>7620</xdr:rowOff>
    </xdr:to>
    <xdr:pic>
      <xdr:nvPicPr>
        <xdr:cNvPr id="1269" name="Picture 2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7536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7620</xdr:colOff>
      <xdr:row>91</xdr:row>
      <xdr:rowOff>7620</xdr:rowOff>
    </xdr:to>
    <xdr:pic>
      <xdr:nvPicPr>
        <xdr:cNvPr id="1270" name="Picture 2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412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</xdr:colOff>
      <xdr:row>112</xdr:row>
      <xdr:rowOff>7620</xdr:rowOff>
    </xdr:to>
    <xdr:pic>
      <xdr:nvPicPr>
        <xdr:cNvPr id="1271" name="Picture 2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8412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7620</xdr:colOff>
      <xdr:row>91</xdr:row>
      <xdr:rowOff>7620</xdr:rowOff>
    </xdr:to>
    <xdr:pic>
      <xdr:nvPicPr>
        <xdr:cNvPr id="1272" name="Picture 24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288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7620</xdr:colOff>
      <xdr:row>114</xdr:row>
      <xdr:rowOff>7620</xdr:rowOff>
    </xdr:to>
    <xdr:pic>
      <xdr:nvPicPr>
        <xdr:cNvPr id="1273" name="Picture 24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9288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7620</xdr:colOff>
      <xdr:row>91</xdr:row>
      <xdr:rowOff>7620</xdr:rowOff>
    </xdr:to>
    <xdr:pic>
      <xdr:nvPicPr>
        <xdr:cNvPr id="1274" name="Picture 25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64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</xdr:colOff>
      <xdr:row>123</xdr:row>
      <xdr:rowOff>7620</xdr:rowOff>
    </xdr:to>
    <xdr:pic>
      <xdr:nvPicPr>
        <xdr:cNvPr id="1275" name="Picture 25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0164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7620</xdr:colOff>
      <xdr:row>92</xdr:row>
      <xdr:rowOff>7620</xdr:rowOff>
    </xdr:to>
    <xdr:pic>
      <xdr:nvPicPr>
        <xdr:cNvPr id="1276" name="Picture 2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907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7620</xdr:colOff>
      <xdr:row>121</xdr:row>
      <xdr:rowOff>7620</xdr:rowOff>
    </xdr:to>
    <xdr:pic>
      <xdr:nvPicPr>
        <xdr:cNvPr id="1277" name="Picture 25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06907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7620</xdr:colOff>
      <xdr:row>93</xdr:row>
      <xdr:rowOff>7620</xdr:rowOff>
    </xdr:to>
    <xdr:pic>
      <xdr:nvPicPr>
        <xdr:cNvPr id="1278" name="Picture 25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567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7620</xdr:colOff>
      <xdr:row>122</xdr:row>
      <xdr:rowOff>7620</xdr:rowOff>
    </xdr:to>
    <xdr:pic>
      <xdr:nvPicPr>
        <xdr:cNvPr id="1279" name="Picture 25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1567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7620</xdr:colOff>
      <xdr:row>94</xdr:row>
      <xdr:rowOff>7620</xdr:rowOff>
    </xdr:to>
    <xdr:pic>
      <xdr:nvPicPr>
        <xdr:cNvPr id="1280" name="Picture 2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443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281" name="Picture 25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2443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7620</xdr:colOff>
      <xdr:row>95</xdr:row>
      <xdr:rowOff>7620</xdr:rowOff>
    </xdr:to>
    <xdr:pic>
      <xdr:nvPicPr>
        <xdr:cNvPr id="1282" name="Picture 25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19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283" name="Picture 25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3319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7620</xdr:colOff>
      <xdr:row>96</xdr:row>
      <xdr:rowOff>7620</xdr:rowOff>
    </xdr:to>
    <xdr:pic>
      <xdr:nvPicPr>
        <xdr:cNvPr id="1284" name="Picture 2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195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285" name="Picture 26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4195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1286" name="Picture 26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5072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</xdr:colOff>
      <xdr:row>100</xdr:row>
      <xdr:rowOff>7620</xdr:rowOff>
    </xdr:to>
    <xdr:pic>
      <xdr:nvPicPr>
        <xdr:cNvPr id="1287" name="Picture 26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255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</xdr:colOff>
      <xdr:row>26</xdr:row>
      <xdr:rowOff>7620</xdr:rowOff>
    </xdr:to>
    <xdr:pic>
      <xdr:nvPicPr>
        <xdr:cNvPr id="1288" name="Picture 26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5255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</xdr:colOff>
      <xdr:row>26</xdr:row>
      <xdr:rowOff>7620</xdr:rowOff>
    </xdr:to>
    <xdr:pic>
      <xdr:nvPicPr>
        <xdr:cNvPr id="1289" name="Picture 26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75255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1290" name="Picture 26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5255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</xdr:colOff>
      <xdr:row>100</xdr:row>
      <xdr:rowOff>7620</xdr:rowOff>
    </xdr:to>
    <xdr:pic>
      <xdr:nvPicPr>
        <xdr:cNvPr id="1291" name="Picture 26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1292" name="Picture 26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5438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</xdr:colOff>
      <xdr:row>100</xdr:row>
      <xdr:rowOff>7620</xdr:rowOff>
    </xdr:to>
    <xdr:pic>
      <xdr:nvPicPr>
        <xdr:cNvPr id="1293" name="Picture 26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139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1294" name="Picture 27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6139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</xdr:colOff>
      <xdr:row>100</xdr:row>
      <xdr:rowOff>7620</xdr:rowOff>
    </xdr:to>
    <xdr:pic>
      <xdr:nvPicPr>
        <xdr:cNvPr id="1295" name="Picture 27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90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1296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7190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</xdr:colOff>
      <xdr:row>100</xdr:row>
      <xdr:rowOff>7620</xdr:rowOff>
    </xdr:to>
    <xdr:pic>
      <xdr:nvPicPr>
        <xdr:cNvPr id="1297" name="Picture 27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891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1298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7891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7620</xdr:colOff>
      <xdr:row>101</xdr:row>
      <xdr:rowOff>7620</xdr:rowOff>
    </xdr:to>
    <xdr:pic>
      <xdr:nvPicPr>
        <xdr:cNvPr id="1299" name="Picture 27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293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1300" name="Picture 27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79293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7620</xdr:colOff>
      <xdr:row>102</xdr:row>
      <xdr:rowOff>7620</xdr:rowOff>
    </xdr:to>
    <xdr:pic>
      <xdr:nvPicPr>
        <xdr:cNvPr id="1301" name="Picture 27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345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1302" name="Picture 2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0345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7620</xdr:colOff>
      <xdr:row>103</xdr:row>
      <xdr:rowOff>7620</xdr:rowOff>
    </xdr:to>
    <xdr:pic>
      <xdr:nvPicPr>
        <xdr:cNvPr id="1303" name="Picture 27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221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1304" name="Picture 28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1221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</xdr:colOff>
      <xdr:row>104</xdr:row>
      <xdr:rowOff>7620</xdr:rowOff>
    </xdr:to>
    <xdr:pic>
      <xdr:nvPicPr>
        <xdr:cNvPr id="1305" name="Picture 28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73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1306" name="Picture 28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2273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7620</xdr:colOff>
      <xdr:row>105</xdr:row>
      <xdr:rowOff>7620</xdr:rowOff>
    </xdr:to>
    <xdr:pic>
      <xdr:nvPicPr>
        <xdr:cNvPr id="1307" name="Picture 28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798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1308" name="Picture 28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2798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7620</xdr:colOff>
      <xdr:row>106</xdr:row>
      <xdr:rowOff>7620</xdr:rowOff>
    </xdr:to>
    <xdr:pic>
      <xdr:nvPicPr>
        <xdr:cNvPr id="1309" name="Picture 28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675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7620</xdr:colOff>
      <xdr:row>58</xdr:row>
      <xdr:rowOff>7620</xdr:rowOff>
    </xdr:to>
    <xdr:pic>
      <xdr:nvPicPr>
        <xdr:cNvPr id="1310" name="Picture 28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3675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7620</xdr:colOff>
      <xdr:row>107</xdr:row>
      <xdr:rowOff>7620</xdr:rowOff>
    </xdr:to>
    <xdr:pic>
      <xdr:nvPicPr>
        <xdr:cNvPr id="1311" name="Picture 28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0257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</xdr:colOff>
      <xdr:row>59</xdr:row>
      <xdr:rowOff>7620</xdr:rowOff>
    </xdr:to>
    <xdr:pic>
      <xdr:nvPicPr>
        <xdr:cNvPr id="1312" name="Picture 28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40257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7620</xdr:colOff>
      <xdr:row>108</xdr:row>
      <xdr:rowOff>7620</xdr:rowOff>
    </xdr:to>
    <xdr:pic>
      <xdr:nvPicPr>
        <xdr:cNvPr id="1313" name="Picture 28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90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7620</xdr:colOff>
      <xdr:row>60</xdr:row>
      <xdr:rowOff>7620</xdr:rowOff>
    </xdr:to>
    <xdr:pic>
      <xdr:nvPicPr>
        <xdr:cNvPr id="1314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490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7620</xdr:colOff>
      <xdr:row>109</xdr:row>
      <xdr:rowOff>7620</xdr:rowOff>
    </xdr:to>
    <xdr:pic>
      <xdr:nvPicPr>
        <xdr:cNvPr id="1315" name="Picture 29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78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</xdr:colOff>
      <xdr:row>61</xdr:row>
      <xdr:rowOff>7620</xdr:rowOff>
    </xdr:to>
    <xdr:pic>
      <xdr:nvPicPr>
        <xdr:cNvPr id="1316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5778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7620</xdr:colOff>
      <xdr:row>110</xdr:row>
      <xdr:rowOff>7620</xdr:rowOff>
    </xdr:to>
    <xdr:pic>
      <xdr:nvPicPr>
        <xdr:cNvPr id="1317" name="Picture 2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79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1318" name="Picture 2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6479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7620</xdr:colOff>
      <xdr:row>111</xdr:row>
      <xdr:rowOff>7620</xdr:rowOff>
    </xdr:to>
    <xdr:pic>
      <xdr:nvPicPr>
        <xdr:cNvPr id="1319" name="Picture 29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00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1320" name="Picture 2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700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7620</xdr:colOff>
      <xdr:row>112</xdr:row>
      <xdr:rowOff>7620</xdr:rowOff>
    </xdr:to>
    <xdr:pic>
      <xdr:nvPicPr>
        <xdr:cNvPr id="1321" name="Picture 29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530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1322" name="Picture 2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7530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7620</xdr:colOff>
      <xdr:row>113</xdr:row>
      <xdr:rowOff>7620</xdr:rowOff>
    </xdr:to>
    <xdr:pic>
      <xdr:nvPicPr>
        <xdr:cNvPr id="1323" name="Picture 2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881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1324" name="Picture 3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7881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7620</xdr:colOff>
      <xdr:row>114</xdr:row>
      <xdr:rowOff>7620</xdr:rowOff>
    </xdr:to>
    <xdr:pic>
      <xdr:nvPicPr>
        <xdr:cNvPr id="1325" name="Picture 30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1326" name="Picture 30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8582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7620</xdr:colOff>
      <xdr:row>115</xdr:row>
      <xdr:rowOff>7620</xdr:rowOff>
    </xdr:to>
    <xdr:pic>
      <xdr:nvPicPr>
        <xdr:cNvPr id="1327" name="Picture 30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634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1328" name="Picture 30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89634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7620</xdr:colOff>
      <xdr:row>116</xdr:row>
      <xdr:rowOff>7620</xdr:rowOff>
    </xdr:to>
    <xdr:pic>
      <xdr:nvPicPr>
        <xdr:cNvPr id="1329" name="Picture 30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85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</xdr:colOff>
      <xdr:row>86</xdr:row>
      <xdr:rowOff>7620</xdr:rowOff>
    </xdr:to>
    <xdr:pic>
      <xdr:nvPicPr>
        <xdr:cNvPr id="1330" name="Picture 30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0685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7620</xdr:colOff>
      <xdr:row>117</xdr:row>
      <xdr:rowOff>7620</xdr:rowOff>
    </xdr:to>
    <xdr:pic>
      <xdr:nvPicPr>
        <xdr:cNvPr id="1331" name="Picture 30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561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7620</xdr:colOff>
      <xdr:row>102</xdr:row>
      <xdr:rowOff>7620</xdr:rowOff>
    </xdr:to>
    <xdr:pic>
      <xdr:nvPicPr>
        <xdr:cNvPr id="1332" name="Picture 30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1561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7620</xdr:colOff>
      <xdr:row>118</xdr:row>
      <xdr:rowOff>7620</xdr:rowOff>
    </xdr:to>
    <xdr:pic>
      <xdr:nvPicPr>
        <xdr:cNvPr id="1333" name="Picture 30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13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7620</xdr:colOff>
      <xdr:row>106</xdr:row>
      <xdr:rowOff>7620</xdr:rowOff>
    </xdr:to>
    <xdr:pic>
      <xdr:nvPicPr>
        <xdr:cNvPr id="1334" name="Picture 3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2613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7620</xdr:colOff>
      <xdr:row>119</xdr:row>
      <xdr:rowOff>7620</xdr:rowOff>
    </xdr:to>
    <xdr:pic>
      <xdr:nvPicPr>
        <xdr:cNvPr id="1335" name="Picture 3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13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7620</xdr:colOff>
      <xdr:row>110</xdr:row>
      <xdr:rowOff>7620</xdr:rowOff>
    </xdr:to>
    <xdr:pic>
      <xdr:nvPicPr>
        <xdr:cNvPr id="1336" name="Picture 31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313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7620</xdr:colOff>
      <xdr:row>120</xdr:row>
      <xdr:rowOff>7620</xdr:rowOff>
    </xdr:to>
    <xdr:pic>
      <xdr:nvPicPr>
        <xdr:cNvPr id="1337" name="Picture 31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665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7620</xdr:colOff>
      <xdr:row>128</xdr:row>
      <xdr:rowOff>7620</xdr:rowOff>
    </xdr:to>
    <xdr:pic>
      <xdr:nvPicPr>
        <xdr:cNvPr id="1338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3665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7620</xdr:colOff>
      <xdr:row>121</xdr:row>
      <xdr:rowOff>7620</xdr:rowOff>
    </xdr:to>
    <xdr:pic>
      <xdr:nvPicPr>
        <xdr:cNvPr id="1339" name="Picture 31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541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7620</xdr:colOff>
      <xdr:row>130</xdr:row>
      <xdr:rowOff>7620</xdr:rowOff>
    </xdr:to>
    <xdr:pic>
      <xdr:nvPicPr>
        <xdr:cNvPr id="1340" name="Picture 31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4541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</xdr:colOff>
      <xdr:row>122</xdr:row>
      <xdr:rowOff>7620</xdr:rowOff>
    </xdr:to>
    <xdr:pic>
      <xdr:nvPicPr>
        <xdr:cNvPr id="1341" name="Picture 31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768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342" name="Picture 3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5768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</xdr:colOff>
      <xdr:row>123</xdr:row>
      <xdr:rowOff>7620</xdr:rowOff>
    </xdr:to>
    <xdr:pic>
      <xdr:nvPicPr>
        <xdr:cNvPr id="1343" name="Picture 3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644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</xdr:colOff>
      <xdr:row>139</xdr:row>
      <xdr:rowOff>7620</xdr:rowOff>
    </xdr:to>
    <xdr:pic>
      <xdr:nvPicPr>
        <xdr:cNvPr id="1344" name="Picture 3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6644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</xdr:colOff>
      <xdr:row>124</xdr:row>
      <xdr:rowOff>7620</xdr:rowOff>
    </xdr:to>
    <xdr:pic>
      <xdr:nvPicPr>
        <xdr:cNvPr id="1345" name="Picture 32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70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7620</xdr:colOff>
      <xdr:row>140</xdr:row>
      <xdr:rowOff>7620</xdr:rowOff>
    </xdr:to>
    <xdr:pic>
      <xdr:nvPicPr>
        <xdr:cNvPr id="1346" name="Picture 3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7170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</xdr:colOff>
      <xdr:row>125</xdr:row>
      <xdr:rowOff>7620</xdr:rowOff>
    </xdr:to>
    <xdr:pic>
      <xdr:nvPicPr>
        <xdr:cNvPr id="1347" name="Picture 32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520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348" name="Picture 3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7520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7620</xdr:colOff>
      <xdr:row>129</xdr:row>
      <xdr:rowOff>7620</xdr:rowOff>
    </xdr:to>
    <xdr:pic>
      <xdr:nvPicPr>
        <xdr:cNvPr id="1349" name="Picture 32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4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</xdr:colOff>
      <xdr:row>15</xdr:row>
      <xdr:rowOff>7620</xdr:rowOff>
    </xdr:to>
    <xdr:pic>
      <xdr:nvPicPr>
        <xdr:cNvPr id="1350" name="Picture 32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84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</xdr:colOff>
      <xdr:row>15</xdr:row>
      <xdr:rowOff>7620</xdr:rowOff>
    </xdr:to>
    <xdr:pic>
      <xdr:nvPicPr>
        <xdr:cNvPr id="1351" name="Picture 32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984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1352" name="Picture 3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84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7620</xdr:colOff>
      <xdr:row>129</xdr:row>
      <xdr:rowOff>7620</xdr:rowOff>
    </xdr:to>
    <xdr:pic>
      <xdr:nvPicPr>
        <xdr:cNvPr id="1353" name="Picture 32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18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1354" name="Picture 3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8618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7620</xdr:colOff>
      <xdr:row>129</xdr:row>
      <xdr:rowOff>7620</xdr:rowOff>
    </xdr:to>
    <xdr:pic>
      <xdr:nvPicPr>
        <xdr:cNvPr id="1355" name="Picture 33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94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1356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9494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7620</xdr:colOff>
      <xdr:row>129</xdr:row>
      <xdr:rowOff>7620</xdr:rowOff>
    </xdr:to>
    <xdr:pic>
      <xdr:nvPicPr>
        <xdr:cNvPr id="1357" name="Picture 33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459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1358" name="Picture 3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05459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7620</xdr:colOff>
      <xdr:row>129</xdr:row>
      <xdr:rowOff>7620</xdr:rowOff>
    </xdr:to>
    <xdr:pic>
      <xdr:nvPicPr>
        <xdr:cNvPr id="1359" name="Picture 33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597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7620</xdr:colOff>
      <xdr:row>49</xdr:row>
      <xdr:rowOff>7620</xdr:rowOff>
    </xdr:to>
    <xdr:pic>
      <xdr:nvPicPr>
        <xdr:cNvPr id="1360" name="Picture 3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15974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7620</xdr:colOff>
      <xdr:row>130</xdr:row>
      <xdr:rowOff>7620</xdr:rowOff>
    </xdr:to>
    <xdr:pic>
      <xdr:nvPicPr>
        <xdr:cNvPr id="1361" name="Picture 33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947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1362" name="Picture 3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1947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7620</xdr:colOff>
      <xdr:row>131</xdr:row>
      <xdr:rowOff>7620</xdr:rowOff>
    </xdr:to>
    <xdr:pic>
      <xdr:nvPicPr>
        <xdr:cNvPr id="1363" name="Picture 3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1364" name="Picture 34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2298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7620</xdr:colOff>
      <xdr:row>132</xdr:row>
      <xdr:rowOff>7620</xdr:rowOff>
    </xdr:to>
    <xdr:pic>
      <xdr:nvPicPr>
        <xdr:cNvPr id="1365" name="Picture 34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350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1366" name="Picture 3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3350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7620</xdr:colOff>
      <xdr:row>133</xdr:row>
      <xdr:rowOff>7620</xdr:rowOff>
    </xdr:to>
    <xdr:pic>
      <xdr:nvPicPr>
        <xdr:cNvPr id="1367" name="Picture 3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401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368" name="Picture 3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4401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7620</xdr:colOff>
      <xdr:row>134</xdr:row>
      <xdr:rowOff>7620</xdr:rowOff>
    </xdr:to>
    <xdr:pic>
      <xdr:nvPicPr>
        <xdr:cNvPr id="1369" name="Picture 3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102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</xdr:colOff>
      <xdr:row>73</xdr:row>
      <xdr:rowOff>7620</xdr:rowOff>
    </xdr:to>
    <xdr:pic>
      <xdr:nvPicPr>
        <xdr:cNvPr id="1370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5102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7620</xdr:colOff>
      <xdr:row>135</xdr:row>
      <xdr:rowOff>7620</xdr:rowOff>
    </xdr:to>
    <xdr:pic>
      <xdr:nvPicPr>
        <xdr:cNvPr id="1371" name="Picture 3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97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372" name="Picture 34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597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</xdr:colOff>
      <xdr:row>136</xdr:row>
      <xdr:rowOff>7620</xdr:rowOff>
    </xdr:to>
    <xdr:pic>
      <xdr:nvPicPr>
        <xdr:cNvPr id="1373" name="Picture 34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855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374" name="Picture 35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6855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7620</xdr:colOff>
      <xdr:row>137</xdr:row>
      <xdr:rowOff>7620</xdr:rowOff>
    </xdr:to>
    <xdr:pic>
      <xdr:nvPicPr>
        <xdr:cNvPr id="1375" name="Picture 35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731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</xdr:colOff>
      <xdr:row>79</xdr:row>
      <xdr:rowOff>7620</xdr:rowOff>
    </xdr:to>
    <xdr:pic>
      <xdr:nvPicPr>
        <xdr:cNvPr id="1376" name="Picture 3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7731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7620</xdr:colOff>
      <xdr:row>138</xdr:row>
      <xdr:rowOff>7620</xdr:rowOff>
    </xdr:to>
    <xdr:pic>
      <xdr:nvPicPr>
        <xdr:cNvPr id="1377" name="Picture 35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43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7620</xdr:colOff>
      <xdr:row>87</xdr:row>
      <xdr:rowOff>7620</xdr:rowOff>
    </xdr:to>
    <xdr:pic>
      <xdr:nvPicPr>
        <xdr:cNvPr id="1378" name="Picture 35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843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7620</xdr:colOff>
      <xdr:row>139</xdr:row>
      <xdr:rowOff>7620</xdr:rowOff>
    </xdr:to>
    <xdr:pic>
      <xdr:nvPicPr>
        <xdr:cNvPr id="1379" name="Picture 35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834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7620</xdr:colOff>
      <xdr:row>94</xdr:row>
      <xdr:rowOff>7620</xdr:rowOff>
    </xdr:to>
    <xdr:pic>
      <xdr:nvPicPr>
        <xdr:cNvPr id="1380" name="Picture 3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09834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7620</xdr:colOff>
      <xdr:row>140</xdr:row>
      <xdr:rowOff>7620</xdr:rowOff>
    </xdr:to>
    <xdr:pic>
      <xdr:nvPicPr>
        <xdr:cNvPr id="1381" name="Picture 35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710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7620</xdr:colOff>
      <xdr:row>104</xdr:row>
      <xdr:rowOff>7620</xdr:rowOff>
    </xdr:to>
    <xdr:pic>
      <xdr:nvPicPr>
        <xdr:cNvPr id="1382" name="Picture 35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07109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7620</xdr:colOff>
      <xdr:row>141</xdr:row>
      <xdr:rowOff>7620</xdr:rowOff>
    </xdr:to>
    <xdr:pic>
      <xdr:nvPicPr>
        <xdr:cNvPr id="1383" name="Picture 35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1061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7620</xdr:colOff>
      <xdr:row>113</xdr:row>
      <xdr:rowOff>7620</xdr:rowOff>
    </xdr:to>
    <xdr:pic>
      <xdr:nvPicPr>
        <xdr:cNvPr id="1384" name="Picture 3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1061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7620</xdr:colOff>
      <xdr:row>142</xdr:row>
      <xdr:rowOff>7620</xdr:rowOff>
    </xdr:to>
    <xdr:pic>
      <xdr:nvPicPr>
        <xdr:cNvPr id="1385" name="Picture 36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1937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7620</xdr:colOff>
      <xdr:row>115</xdr:row>
      <xdr:rowOff>7620</xdr:rowOff>
    </xdr:to>
    <xdr:pic>
      <xdr:nvPicPr>
        <xdr:cNvPr id="1386" name="Picture 36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1937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7620</xdr:colOff>
      <xdr:row>143</xdr:row>
      <xdr:rowOff>7620</xdr:rowOff>
    </xdr:to>
    <xdr:pic>
      <xdr:nvPicPr>
        <xdr:cNvPr id="1387" name="Picture 36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28141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388" name="Picture 36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28141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7620</xdr:colOff>
      <xdr:row>144</xdr:row>
      <xdr:rowOff>7620</xdr:rowOff>
    </xdr:to>
    <xdr:pic>
      <xdr:nvPicPr>
        <xdr:cNvPr id="1389" name="Picture 36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515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390" name="Picture 36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3515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7620</xdr:colOff>
      <xdr:row>145</xdr:row>
      <xdr:rowOff>7620</xdr:rowOff>
    </xdr:to>
    <xdr:pic>
      <xdr:nvPicPr>
        <xdr:cNvPr id="1391" name="Picture 36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4216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392" name="Picture 36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4216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7620</xdr:colOff>
      <xdr:row>146</xdr:row>
      <xdr:rowOff>7620</xdr:rowOff>
    </xdr:to>
    <xdr:pic>
      <xdr:nvPicPr>
        <xdr:cNvPr id="1393" name="Picture 36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443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7620</xdr:colOff>
      <xdr:row>132</xdr:row>
      <xdr:rowOff>7620</xdr:rowOff>
    </xdr:to>
    <xdr:pic>
      <xdr:nvPicPr>
        <xdr:cNvPr id="1394" name="Picture 37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5443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7620</xdr:colOff>
      <xdr:row>147</xdr:row>
      <xdr:rowOff>7620</xdr:rowOff>
    </xdr:to>
    <xdr:pic>
      <xdr:nvPicPr>
        <xdr:cNvPr id="1395" name="Picture 37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144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</xdr:colOff>
      <xdr:row>134</xdr:row>
      <xdr:rowOff>7620</xdr:rowOff>
    </xdr:to>
    <xdr:pic>
      <xdr:nvPicPr>
        <xdr:cNvPr id="1396" name="Picture 3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6144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</xdr:colOff>
      <xdr:row>148</xdr:row>
      <xdr:rowOff>7620</xdr:rowOff>
    </xdr:to>
    <xdr:pic>
      <xdr:nvPicPr>
        <xdr:cNvPr id="1397" name="Picture 37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7020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398" name="Picture 3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70203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7620</xdr:colOff>
      <xdr:row>149</xdr:row>
      <xdr:rowOff>7620</xdr:rowOff>
    </xdr:to>
    <xdr:pic>
      <xdr:nvPicPr>
        <xdr:cNvPr id="1399" name="Picture 37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7896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400" name="Picture 37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7896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7620</xdr:colOff>
      <xdr:row>150</xdr:row>
      <xdr:rowOff>7620</xdr:rowOff>
    </xdr:to>
    <xdr:pic>
      <xdr:nvPicPr>
        <xdr:cNvPr id="1401" name="Picture 37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247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402" name="Picture 3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8247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7620</xdr:colOff>
      <xdr:row>151</xdr:row>
      <xdr:rowOff>7620</xdr:rowOff>
    </xdr:to>
    <xdr:pic>
      <xdr:nvPicPr>
        <xdr:cNvPr id="1403" name="Picture 37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597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404" name="Picture 38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8597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7620</xdr:colOff>
      <xdr:row>152</xdr:row>
      <xdr:rowOff>7620</xdr:rowOff>
    </xdr:to>
    <xdr:pic>
      <xdr:nvPicPr>
        <xdr:cNvPr id="1405" name="Picture 38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298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7620</xdr:colOff>
      <xdr:row>157</xdr:row>
      <xdr:rowOff>7620</xdr:rowOff>
    </xdr:to>
    <xdr:pic>
      <xdr:nvPicPr>
        <xdr:cNvPr id="1406" name="Picture 38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9298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7620</xdr:colOff>
      <xdr:row>153</xdr:row>
      <xdr:rowOff>7620</xdr:rowOff>
    </xdr:to>
    <xdr:pic>
      <xdr:nvPicPr>
        <xdr:cNvPr id="1407" name="Picture 38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824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7620</xdr:colOff>
      <xdr:row>158</xdr:row>
      <xdr:rowOff>7620</xdr:rowOff>
    </xdr:to>
    <xdr:pic>
      <xdr:nvPicPr>
        <xdr:cNvPr id="1408" name="Picture 38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19824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7620</xdr:colOff>
      <xdr:row>156</xdr:row>
      <xdr:rowOff>7620</xdr:rowOff>
    </xdr:to>
    <xdr:pic>
      <xdr:nvPicPr>
        <xdr:cNvPr id="1409" name="Picture 38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0525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</xdr:colOff>
      <xdr:row>74</xdr:row>
      <xdr:rowOff>7620</xdr:rowOff>
    </xdr:to>
    <xdr:pic>
      <xdr:nvPicPr>
        <xdr:cNvPr id="1410" name="Picture 38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0525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</xdr:colOff>
      <xdr:row>74</xdr:row>
      <xdr:rowOff>7620</xdr:rowOff>
    </xdr:to>
    <xdr:pic>
      <xdr:nvPicPr>
        <xdr:cNvPr id="1411" name="Picture 38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0525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12" name="Picture 38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05255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7620</xdr:colOff>
      <xdr:row>157</xdr:row>
      <xdr:rowOff>7620</xdr:rowOff>
    </xdr:to>
    <xdr:pic>
      <xdr:nvPicPr>
        <xdr:cNvPr id="1413" name="Picture 38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1074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</xdr:colOff>
      <xdr:row>74</xdr:row>
      <xdr:rowOff>7620</xdr:rowOff>
    </xdr:to>
    <xdr:pic>
      <xdr:nvPicPr>
        <xdr:cNvPr id="1414" name="Picture 3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1074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</xdr:colOff>
      <xdr:row>74</xdr:row>
      <xdr:rowOff>7620</xdr:rowOff>
    </xdr:to>
    <xdr:pic>
      <xdr:nvPicPr>
        <xdr:cNvPr id="1415" name="Picture 39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1074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16" name="Picture 3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10741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7620</xdr:colOff>
      <xdr:row>157</xdr:row>
      <xdr:rowOff>7620</xdr:rowOff>
    </xdr:to>
    <xdr:pic>
      <xdr:nvPicPr>
        <xdr:cNvPr id="1417" name="Picture 3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1257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18" name="Picture 3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1257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7620</xdr:colOff>
      <xdr:row>157</xdr:row>
      <xdr:rowOff>7620</xdr:rowOff>
    </xdr:to>
    <xdr:pic>
      <xdr:nvPicPr>
        <xdr:cNvPr id="1419" name="Picture 39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133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20" name="Picture 3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2133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7620</xdr:colOff>
      <xdr:row>157</xdr:row>
      <xdr:rowOff>7620</xdr:rowOff>
    </xdr:to>
    <xdr:pic>
      <xdr:nvPicPr>
        <xdr:cNvPr id="1421" name="Picture 39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009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422" name="Picture 3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3009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7620</xdr:colOff>
      <xdr:row>157</xdr:row>
      <xdr:rowOff>7620</xdr:rowOff>
    </xdr:to>
    <xdr:pic>
      <xdr:nvPicPr>
        <xdr:cNvPr id="1423" name="Picture 3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885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424" name="Picture 4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3885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7620</xdr:colOff>
      <xdr:row>158</xdr:row>
      <xdr:rowOff>7620</xdr:rowOff>
    </xdr:to>
    <xdr:pic>
      <xdr:nvPicPr>
        <xdr:cNvPr id="1425" name="Picture 40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587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7620</xdr:colOff>
      <xdr:row>107</xdr:row>
      <xdr:rowOff>7620</xdr:rowOff>
    </xdr:to>
    <xdr:pic>
      <xdr:nvPicPr>
        <xdr:cNvPr id="1426" name="Picture 40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4587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7620</xdr:colOff>
      <xdr:row>159</xdr:row>
      <xdr:rowOff>7620</xdr:rowOff>
    </xdr:to>
    <xdr:pic>
      <xdr:nvPicPr>
        <xdr:cNvPr id="1427" name="Picture 40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5638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</xdr:colOff>
      <xdr:row>108</xdr:row>
      <xdr:rowOff>7620</xdr:rowOff>
    </xdr:to>
    <xdr:pic>
      <xdr:nvPicPr>
        <xdr:cNvPr id="1428" name="Picture 40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5638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7620</xdr:colOff>
      <xdr:row>160</xdr:row>
      <xdr:rowOff>7620</xdr:rowOff>
    </xdr:to>
    <xdr:pic>
      <xdr:nvPicPr>
        <xdr:cNvPr id="1429" name="Picture 40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5148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</xdr:colOff>
      <xdr:row>135</xdr:row>
      <xdr:rowOff>7620</xdr:rowOff>
    </xdr:to>
    <xdr:pic>
      <xdr:nvPicPr>
        <xdr:cNvPr id="1430" name="Picture 40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65148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7620</xdr:colOff>
      <xdr:row>161</xdr:row>
      <xdr:rowOff>7620</xdr:rowOff>
    </xdr:to>
    <xdr:pic>
      <xdr:nvPicPr>
        <xdr:cNvPr id="1431" name="Picture 40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2159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432" name="Picture 40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272159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</xdr:colOff>
      <xdr:row>19</xdr:row>
      <xdr:rowOff>7620</xdr:rowOff>
    </xdr:to>
    <xdr:pic>
      <xdr:nvPicPr>
        <xdr:cNvPr id="410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463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</xdr:colOff>
      <xdr:row>21</xdr:row>
      <xdr:rowOff>7620</xdr:rowOff>
    </xdr:to>
    <xdr:pic>
      <xdr:nvPicPr>
        <xdr:cNvPr id="411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645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</xdr:colOff>
      <xdr:row>21</xdr:row>
      <xdr:rowOff>7620</xdr:rowOff>
    </xdr:to>
    <xdr:pic>
      <xdr:nvPicPr>
        <xdr:cNvPr id="412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645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</xdr:colOff>
      <xdr:row>23</xdr:row>
      <xdr:rowOff>7620</xdr:rowOff>
    </xdr:to>
    <xdr:pic>
      <xdr:nvPicPr>
        <xdr:cNvPr id="413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</xdr:colOff>
      <xdr:row>23</xdr:row>
      <xdr:rowOff>7620</xdr:rowOff>
    </xdr:to>
    <xdr:pic>
      <xdr:nvPicPr>
        <xdr:cNvPr id="414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</xdr:colOff>
      <xdr:row>23</xdr:row>
      <xdr:rowOff>7620</xdr:rowOff>
    </xdr:to>
    <xdr:pic>
      <xdr:nvPicPr>
        <xdr:cNvPr id="415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</xdr:colOff>
      <xdr:row>19</xdr:row>
      <xdr:rowOff>7620</xdr:rowOff>
    </xdr:to>
    <xdr:pic>
      <xdr:nvPicPr>
        <xdr:cNvPr id="416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463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</xdr:colOff>
      <xdr:row>21</xdr:row>
      <xdr:rowOff>7620</xdr:rowOff>
    </xdr:to>
    <xdr:pic>
      <xdr:nvPicPr>
        <xdr:cNvPr id="417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463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</xdr:colOff>
      <xdr:row>23</xdr:row>
      <xdr:rowOff>7620</xdr:rowOff>
    </xdr:to>
    <xdr:pic>
      <xdr:nvPicPr>
        <xdr:cNvPr id="418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463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7620</xdr:colOff>
      <xdr:row>56</xdr:row>
      <xdr:rowOff>7620</xdr:rowOff>
    </xdr:to>
    <xdr:pic>
      <xdr:nvPicPr>
        <xdr:cNvPr id="419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37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7620</xdr:colOff>
      <xdr:row>84</xdr:row>
      <xdr:rowOff>7620</xdr:rowOff>
    </xdr:to>
    <xdr:pic>
      <xdr:nvPicPr>
        <xdr:cNvPr id="42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194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7620</xdr:colOff>
      <xdr:row>85</xdr:row>
      <xdr:rowOff>7620</xdr:rowOff>
    </xdr:to>
    <xdr:pic>
      <xdr:nvPicPr>
        <xdr:cNvPr id="42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743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7620</xdr:colOff>
      <xdr:row>85</xdr:row>
      <xdr:rowOff>7620</xdr:rowOff>
    </xdr:to>
    <xdr:pic>
      <xdr:nvPicPr>
        <xdr:cNvPr id="42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743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7620</xdr:colOff>
      <xdr:row>89</xdr:row>
      <xdr:rowOff>7620</xdr:rowOff>
    </xdr:to>
    <xdr:pic>
      <xdr:nvPicPr>
        <xdr:cNvPr id="423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7620</xdr:colOff>
      <xdr:row>89</xdr:row>
      <xdr:rowOff>7620</xdr:rowOff>
    </xdr:to>
    <xdr:pic>
      <xdr:nvPicPr>
        <xdr:cNvPr id="424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7620</xdr:colOff>
      <xdr:row>89</xdr:row>
      <xdr:rowOff>7620</xdr:rowOff>
    </xdr:to>
    <xdr:pic>
      <xdr:nvPicPr>
        <xdr:cNvPr id="425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</xdr:colOff>
      <xdr:row>10</xdr:row>
      <xdr:rowOff>7620</xdr:rowOff>
    </xdr:to>
    <xdr:pic>
      <xdr:nvPicPr>
        <xdr:cNvPr id="426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37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</xdr:colOff>
      <xdr:row>4</xdr:row>
      <xdr:rowOff>7620</xdr:rowOff>
    </xdr:to>
    <xdr:pic>
      <xdr:nvPicPr>
        <xdr:cNvPr id="427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</xdr:colOff>
      <xdr:row>4</xdr:row>
      <xdr:rowOff>7620</xdr:rowOff>
    </xdr:to>
    <xdr:pic>
      <xdr:nvPicPr>
        <xdr:cNvPr id="428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</xdr:colOff>
      <xdr:row>7</xdr:row>
      <xdr:rowOff>7620</xdr:rowOff>
    </xdr:to>
    <xdr:pic>
      <xdr:nvPicPr>
        <xdr:cNvPr id="429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</xdr:colOff>
      <xdr:row>7</xdr:row>
      <xdr:rowOff>7620</xdr:rowOff>
    </xdr:to>
    <xdr:pic>
      <xdr:nvPicPr>
        <xdr:cNvPr id="430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</xdr:colOff>
      <xdr:row>7</xdr:row>
      <xdr:rowOff>7620</xdr:rowOff>
    </xdr:to>
    <xdr:pic>
      <xdr:nvPicPr>
        <xdr:cNvPr id="431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</xdr:colOff>
      <xdr:row>13</xdr:row>
      <xdr:rowOff>7620</xdr:rowOff>
    </xdr:to>
    <xdr:pic>
      <xdr:nvPicPr>
        <xdr:cNvPr id="432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</xdr:colOff>
      <xdr:row>13</xdr:row>
      <xdr:rowOff>7620</xdr:rowOff>
    </xdr:to>
    <xdr:pic>
      <xdr:nvPicPr>
        <xdr:cNvPr id="433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</xdr:colOff>
      <xdr:row>13</xdr:row>
      <xdr:rowOff>7620</xdr:rowOff>
    </xdr:to>
    <xdr:pic>
      <xdr:nvPicPr>
        <xdr:cNvPr id="434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7620</xdr:colOff>
      <xdr:row>95</xdr:row>
      <xdr:rowOff>7620</xdr:rowOff>
    </xdr:to>
    <xdr:pic>
      <xdr:nvPicPr>
        <xdr:cNvPr id="435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7620</xdr:colOff>
      <xdr:row>95</xdr:row>
      <xdr:rowOff>7620</xdr:rowOff>
    </xdr:to>
    <xdr:pic>
      <xdr:nvPicPr>
        <xdr:cNvPr id="43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7620</xdr:colOff>
      <xdr:row>95</xdr:row>
      <xdr:rowOff>7620</xdr:rowOff>
    </xdr:to>
    <xdr:pic>
      <xdr:nvPicPr>
        <xdr:cNvPr id="43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7620</xdr:colOff>
      <xdr:row>95</xdr:row>
      <xdr:rowOff>7620</xdr:rowOff>
    </xdr:to>
    <xdr:pic>
      <xdr:nvPicPr>
        <xdr:cNvPr id="43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7620</xdr:colOff>
      <xdr:row>98</xdr:row>
      <xdr:rowOff>7620</xdr:rowOff>
    </xdr:to>
    <xdr:pic>
      <xdr:nvPicPr>
        <xdr:cNvPr id="439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7620</xdr:colOff>
      <xdr:row>98</xdr:row>
      <xdr:rowOff>7620</xdr:rowOff>
    </xdr:to>
    <xdr:pic>
      <xdr:nvPicPr>
        <xdr:cNvPr id="44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7620</xdr:colOff>
      <xdr:row>98</xdr:row>
      <xdr:rowOff>7620</xdr:rowOff>
    </xdr:to>
    <xdr:pic>
      <xdr:nvPicPr>
        <xdr:cNvPr id="44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7620</xdr:colOff>
      <xdr:row>98</xdr:row>
      <xdr:rowOff>7620</xdr:rowOff>
    </xdr:to>
    <xdr:pic>
      <xdr:nvPicPr>
        <xdr:cNvPr id="44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7620</xdr:colOff>
      <xdr:row>105</xdr:row>
      <xdr:rowOff>7620</xdr:rowOff>
    </xdr:to>
    <xdr:pic>
      <xdr:nvPicPr>
        <xdr:cNvPr id="443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474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7620</xdr:colOff>
      <xdr:row>105</xdr:row>
      <xdr:rowOff>7620</xdr:rowOff>
    </xdr:to>
    <xdr:pic>
      <xdr:nvPicPr>
        <xdr:cNvPr id="444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474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7620</xdr:colOff>
      <xdr:row>105</xdr:row>
      <xdr:rowOff>7620</xdr:rowOff>
    </xdr:to>
    <xdr:pic>
      <xdr:nvPicPr>
        <xdr:cNvPr id="445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474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7620</xdr:colOff>
      <xdr:row>105</xdr:row>
      <xdr:rowOff>7620</xdr:rowOff>
    </xdr:to>
    <xdr:pic>
      <xdr:nvPicPr>
        <xdr:cNvPr id="446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474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7620</xdr:colOff>
      <xdr:row>105</xdr:row>
      <xdr:rowOff>7620</xdr:rowOff>
    </xdr:to>
    <xdr:pic>
      <xdr:nvPicPr>
        <xdr:cNvPr id="447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474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448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449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45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45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45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45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454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455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456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457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458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459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7620</xdr:colOff>
      <xdr:row>126</xdr:row>
      <xdr:rowOff>7620</xdr:rowOff>
    </xdr:to>
    <xdr:pic>
      <xdr:nvPicPr>
        <xdr:cNvPr id="460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7620</xdr:colOff>
      <xdr:row>126</xdr:row>
      <xdr:rowOff>7620</xdr:rowOff>
    </xdr:to>
    <xdr:pic>
      <xdr:nvPicPr>
        <xdr:cNvPr id="461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7620</xdr:colOff>
      <xdr:row>126</xdr:row>
      <xdr:rowOff>7620</xdr:rowOff>
    </xdr:to>
    <xdr:pic>
      <xdr:nvPicPr>
        <xdr:cNvPr id="462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7620</xdr:colOff>
      <xdr:row>126</xdr:row>
      <xdr:rowOff>7620</xdr:rowOff>
    </xdr:to>
    <xdr:pic>
      <xdr:nvPicPr>
        <xdr:cNvPr id="463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7620</xdr:colOff>
      <xdr:row>126</xdr:row>
      <xdr:rowOff>7620</xdr:rowOff>
    </xdr:to>
    <xdr:pic>
      <xdr:nvPicPr>
        <xdr:cNvPr id="464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7620</xdr:colOff>
      <xdr:row>126</xdr:row>
      <xdr:rowOff>7620</xdr:rowOff>
    </xdr:to>
    <xdr:pic>
      <xdr:nvPicPr>
        <xdr:cNvPr id="465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7620</xdr:colOff>
      <xdr:row>138</xdr:row>
      <xdr:rowOff>7620</xdr:rowOff>
    </xdr:to>
    <xdr:pic>
      <xdr:nvPicPr>
        <xdr:cNvPr id="466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7620</xdr:colOff>
      <xdr:row>138</xdr:row>
      <xdr:rowOff>7620</xdr:rowOff>
    </xdr:to>
    <xdr:pic>
      <xdr:nvPicPr>
        <xdr:cNvPr id="467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7620</xdr:colOff>
      <xdr:row>138</xdr:row>
      <xdr:rowOff>7620</xdr:rowOff>
    </xdr:to>
    <xdr:pic>
      <xdr:nvPicPr>
        <xdr:cNvPr id="46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7620</xdr:colOff>
      <xdr:row>138</xdr:row>
      <xdr:rowOff>7620</xdr:rowOff>
    </xdr:to>
    <xdr:pic>
      <xdr:nvPicPr>
        <xdr:cNvPr id="46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7620</xdr:colOff>
      <xdr:row>138</xdr:row>
      <xdr:rowOff>7620</xdr:rowOff>
    </xdr:to>
    <xdr:pic>
      <xdr:nvPicPr>
        <xdr:cNvPr id="47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7620</xdr:colOff>
      <xdr:row>138</xdr:row>
      <xdr:rowOff>7620</xdr:rowOff>
    </xdr:to>
    <xdr:pic>
      <xdr:nvPicPr>
        <xdr:cNvPr id="47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7620</xdr:colOff>
      <xdr:row>146</xdr:row>
      <xdr:rowOff>7620</xdr:rowOff>
    </xdr:to>
    <xdr:pic>
      <xdr:nvPicPr>
        <xdr:cNvPr id="47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194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</xdr:colOff>
      <xdr:row>148</xdr:row>
      <xdr:rowOff>7620</xdr:rowOff>
    </xdr:to>
    <xdr:pic>
      <xdr:nvPicPr>
        <xdr:cNvPr id="47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2194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7620</xdr:colOff>
      <xdr:row>160</xdr:row>
      <xdr:rowOff>7620</xdr:rowOff>
    </xdr:to>
    <xdr:pic>
      <xdr:nvPicPr>
        <xdr:cNvPr id="474" name="Picture 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82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7620</xdr:colOff>
      <xdr:row>160</xdr:row>
      <xdr:rowOff>7620</xdr:rowOff>
    </xdr:to>
    <xdr:pic>
      <xdr:nvPicPr>
        <xdr:cNvPr id="475" name="Picture 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182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7620</xdr:colOff>
      <xdr:row>162</xdr:row>
      <xdr:rowOff>7620</xdr:rowOff>
    </xdr:to>
    <xdr:pic>
      <xdr:nvPicPr>
        <xdr:cNvPr id="476" name="Picture 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5120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7620</xdr:colOff>
      <xdr:row>162</xdr:row>
      <xdr:rowOff>7620</xdr:rowOff>
    </xdr:to>
    <xdr:pic>
      <xdr:nvPicPr>
        <xdr:cNvPr id="477" name="Picture 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5120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7620</xdr:colOff>
      <xdr:row>162</xdr:row>
      <xdr:rowOff>7620</xdr:rowOff>
    </xdr:to>
    <xdr:pic>
      <xdr:nvPicPr>
        <xdr:cNvPr id="478" name="Picture 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5120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479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480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481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48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48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48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7620</xdr:colOff>
      <xdr:row>71</xdr:row>
      <xdr:rowOff>7620</xdr:rowOff>
    </xdr:to>
    <xdr:pic>
      <xdr:nvPicPr>
        <xdr:cNvPr id="485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7620</xdr:colOff>
      <xdr:row>83</xdr:row>
      <xdr:rowOff>7620</xdr:rowOff>
    </xdr:to>
    <xdr:pic>
      <xdr:nvPicPr>
        <xdr:cNvPr id="486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7620</xdr:colOff>
      <xdr:row>124</xdr:row>
      <xdr:rowOff>7620</xdr:rowOff>
    </xdr:to>
    <xdr:pic>
      <xdr:nvPicPr>
        <xdr:cNvPr id="487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7620</xdr:colOff>
      <xdr:row>125</xdr:row>
      <xdr:rowOff>7620</xdr:rowOff>
    </xdr:to>
    <xdr:pic>
      <xdr:nvPicPr>
        <xdr:cNvPr id="488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7620</xdr:colOff>
      <xdr:row>143</xdr:row>
      <xdr:rowOff>7620</xdr:rowOff>
    </xdr:to>
    <xdr:pic>
      <xdr:nvPicPr>
        <xdr:cNvPr id="489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</xdr:colOff>
      <xdr:row>150</xdr:row>
      <xdr:rowOff>7620</xdr:rowOff>
    </xdr:to>
    <xdr:pic>
      <xdr:nvPicPr>
        <xdr:cNvPr id="49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7620</xdr:colOff>
      <xdr:row>151</xdr:row>
      <xdr:rowOff>7620</xdr:rowOff>
    </xdr:to>
    <xdr:pic>
      <xdr:nvPicPr>
        <xdr:cNvPr id="491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</xdr:colOff>
      <xdr:row>31</xdr:row>
      <xdr:rowOff>7620</xdr:rowOff>
    </xdr:to>
    <xdr:pic>
      <xdr:nvPicPr>
        <xdr:cNvPr id="492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</xdr:colOff>
      <xdr:row>35</xdr:row>
      <xdr:rowOff>7620</xdr:rowOff>
    </xdr:to>
    <xdr:pic>
      <xdr:nvPicPr>
        <xdr:cNvPr id="493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7620</xdr:colOff>
      <xdr:row>50</xdr:row>
      <xdr:rowOff>7620</xdr:rowOff>
    </xdr:to>
    <xdr:pic>
      <xdr:nvPicPr>
        <xdr:cNvPr id="49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38404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</xdr:colOff>
      <xdr:row>52</xdr:row>
      <xdr:rowOff>7620</xdr:rowOff>
    </xdr:to>
    <xdr:pic>
      <xdr:nvPicPr>
        <xdr:cNvPr id="495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</xdr:colOff>
      <xdr:row>52</xdr:row>
      <xdr:rowOff>7620</xdr:rowOff>
    </xdr:to>
    <xdr:pic>
      <xdr:nvPicPr>
        <xdr:cNvPr id="496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7620</xdr:colOff>
      <xdr:row>53</xdr:row>
      <xdr:rowOff>7620</xdr:rowOff>
    </xdr:to>
    <xdr:pic>
      <xdr:nvPicPr>
        <xdr:cNvPr id="497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7620</xdr:colOff>
      <xdr:row>53</xdr:row>
      <xdr:rowOff>7620</xdr:rowOff>
    </xdr:to>
    <xdr:pic>
      <xdr:nvPicPr>
        <xdr:cNvPr id="498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</xdr:colOff>
      <xdr:row>66</xdr:row>
      <xdr:rowOff>7620</xdr:rowOff>
    </xdr:to>
    <xdr:pic>
      <xdr:nvPicPr>
        <xdr:cNvPr id="49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</xdr:colOff>
      <xdr:row>66</xdr:row>
      <xdr:rowOff>7620</xdr:rowOff>
    </xdr:to>
    <xdr:pic>
      <xdr:nvPicPr>
        <xdr:cNvPr id="50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</xdr:colOff>
      <xdr:row>81</xdr:row>
      <xdr:rowOff>7620</xdr:rowOff>
    </xdr:to>
    <xdr:pic>
      <xdr:nvPicPr>
        <xdr:cNvPr id="501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</xdr:colOff>
      <xdr:row>81</xdr:row>
      <xdr:rowOff>7620</xdr:rowOff>
    </xdr:to>
    <xdr:pic>
      <xdr:nvPicPr>
        <xdr:cNvPr id="502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7620</xdr:colOff>
      <xdr:row>82</xdr:row>
      <xdr:rowOff>7620</xdr:rowOff>
    </xdr:to>
    <xdr:pic>
      <xdr:nvPicPr>
        <xdr:cNvPr id="50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7620</xdr:colOff>
      <xdr:row>82</xdr:row>
      <xdr:rowOff>7620</xdr:rowOff>
    </xdr:to>
    <xdr:pic>
      <xdr:nvPicPr>
        <xdr:cNvPr id="50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</xdr:colOff>
      <xdr:row>90</xdr:row>
      <xdr:rowOff>7620</xdr:rowOff>
    </xdr:to>
    <xdr:pic>
      <xdr:nvPicPr>
        <xdr:cNvPr id="505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</xdr:colOff>
      <xdr:row>90</xdr:row>
      <xdr:rowOff>7620</xdr:rowOff>
    </xdr:to>
    <xdr:pic>
      <xdr:nvPicPr>
        <xdr:cNvPr id="506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7620</xdr:colOff>
      <xdr:row>91</xdr:row>
      <xdr:rowOff>7620</xdr:rowOff>
    </xdr:to>
    <xdr:pic>
      <xdr:nvPicPr>
        <xdr:cNvPr id="507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7620</xdr:colOff>
      <xdr:row>91</xdr:row>
      <xdr:rowOff>7620</xdr:rowOff>
    </xdr:to>
    <xdr:pic>
      <xdr:nvPicPr>
        <xdr:cNvPr id="508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7620</xdr:colOff>
      <xdr:row>100</xdr:row>
      <xdr:rowOff>7620</xdr:rowOff>
    </xdr:to>
    <xdr:pic>
      <xdr:nvPicPr>
        <xdr:cNvPr id="50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7620</xdr:colOff>
      <xdr:row>100</xdr:row>
      <xdr:rowOff>7620</xdr:rowOff>
    </xdr:to>
    <xdr:pic>
      <xdr:nvPicPr>
        <xdr:cNvPr id="51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7620</xdr:colOff>
      <xdr:row>101</xdr:row>
      <xdr:rowOff>7620</xdr:rowOff>
    </xdr:to>
    <xdr:pic>
      <xdr:nvPicPr>
        <xdr:cNvPr id="511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7620</xdr:colOff>
      <xdr:row>101</xdr:row>
      <xdr:rowOff>7620</xdr:rowOff>
    </xdr:to>
    <xdr:pic>
      <xdr:nvPicPr>
        <xdr:cNvPr id="512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7620</xdr:colOff>
      <xdr:row>103</xdr:row>
      <xdr:rowOff>7620</xdr:rowOff>
    </xdr:to>
    <xdr:pic>
      <xdr:nvPicPr>
        <xdr:cNvPr id="51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7620</xdr:colOff>
      <xdr:row>103</xdr:row>
      <xdr:rowOff>7620</xdr:rowOff>
    </xdr:to>
    <xdr:pic>
      <xdr:nvPicPr>
        <xdr:cNvPr id="51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7620</xdr:colOff>
      <xdr:row>111</xdr:row>
      <xdr:rowOff>7620</xdr:rowOff>
    </xdr:to>
    <xdr:pic>
      <xdr:nvPicPr>
        <xdr:cNvPr id="515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7620</xdr:colOff>
      <xdr:row>111</xdr:row>
      <xdr:rowOff>7620</xdr:rowOff>
    </xdr:to>
    <xdr:pic>
      <xdr:nvPicPr>
        <xdr:cNvPr id="516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</xdr:colOff>
      <xdr:row>119</xdr:row>
      <xdr:rowOff>7620</xdr:rowOff>
    </xdr:to>
    <xdr:pic>
      <xdr:nvPicPr>
        <xdr:cNvPr id="517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</xdr:colOff>
      <xdr:row>119</xdr:row>
      <xdr:rowOff>7620</xdr:rowOff>
    </xdr:to>
    <xdr:pic>
      <xdr:nvPicPr>
        <xdr:cNvPr id="518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7620</xdr:colOff>
      <xdr:row>120</xdr:row>
      <xdr:rowOff>7620</xdr:rowOff>
    </xdr:to>
    <xdr:pic>
      <xdr:nvPicPr>
        <xdr:cNvPr id="51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7620</xdr:colOff>
      <xdr:row>120</xdr:row>
      <xdr:rowOff>7620</xdr:rowOff>
    </xdr:to>
    <xdr:pic>
      <xdr:nvPicPr>
        <xdr:cNvPr id="52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</xdr:colOff>
      <xdr:row>155</xdr:row>
      <xdr:rowOff>7620</xdr:rowOff>
    </xdr:to>
    <xdr:pic>
      <xdr:nvPicPr>
        <xdr:cNvPr id="521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</xdr:colOff>
      <xdr:row>155</xdr:row>
      <xdr:rowOff>7620</xdr:rowOff>
    </xdr:to>
    <xdr:pic>
      <xdr:nvPicPr>
        <xdr:cNvPr id="522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7620</xdr:colOff>
      <xdr:row>159</xdr:row>
      <xdr:rowOff>7620</xdr:rowOff>
    </xdr:to>
    <xdr:pic>
      <xdr:nvPicPr>
        <xdr:cNvPr id="52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7620</xdr:colOff>
      <xdr:row>159</xdr:row>
      <xdr:rowOff>7620</xdr:rowOff>
    </xdr:to>
    <xdr:pic>
      <xdr:nvPicPr>
        <xdr:cNvPr id="52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353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</xdr:colOff>
      <xdr:row>66</xdr:row>
      <xdr:rowOff>7620</xdr:rowOff>
    </xdr:to>
    <xdr:pic>
      <xdr:nvPicPr>
        <xdr:cNvPr id="525" name="Picture 10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719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</xdr:colOff>
      <xdr:row>66</xdr:row>
      <xdr:rowOff>7620</xdr:rowOff>
    </xdr:to>
    <xdr:pic>
      <xdr:nvPicPr>
        <xdr:cNvPr id="526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719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</xdr:colOff>
      <xdr:row>66</xdr:row>
      <xdr:rowOff>7620</xdr:rowOff>
    </xdr:to>
    <xdr:pic>
      <xdr:nvPicPr>
        <xdr:cNvPr id="527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0260" y="77190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</xdr:colOff>
      <xdr:row>90</xdr:row>
      <xdr:rowOff>7620</xdr:rowOff>
    </xdr:to>
    <xdr:pic>
      <xdr:nvPicPr>
        <xdr:cNvPr id="52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</xdr:colOff>
      <xdr:row>90</xdr:row>
      <xdr:rowOff>7620</xdr:rowOff>
    </xdr:to>
    <xdr:pic>
      <xdr:nvPicPr>
        <xdr:cNvPr id="52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</xdr:colOff>
      <xdr:row>90</xdr:row>
      <xdr:rowOff>7620</xdr:rowOff>
    </xdr:to>
    <xdr:pic>
      <xdr:nvPicPr>
        <xdr:cNvPr id="53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</xdr:colOff>
      <xdr:row>90</xdr:row>
      <xdr:rowOff>7620</xdr:rowOff>
    </xdr:to>
    <xdr:pic>
      <xdr:nvPicPr>
        <xdr:cNvPr id="53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08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</xdr:colOff>
      <xdr:row>66</xdr:row>
      <xdr:rowOff>7620</xdr:rowOff>
    </xdr:to>
    <xdr:pic>
      <xdr:nvPicPr>
        <xdr:cNvPr id="53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</xdr:colOff>
      <xdr:row>66</xdr:row>
      <xdr:rowOff>7620</xdr:rowOff>
    </xdr:to>
    <xdr:pic>
      <xdr:nvPicPr>
        <xdr:cNvPr id="53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</xdr:colOff>
      <xdr:row>66</xdr:row>
      <xdr:rowOff>7620</xdr:rowOff>
    </xdr:to>
    <xdr:pic>
      <xdr:nvPicPr>
        <xdr:cNvPr id="53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</xdr:colOff>
      <xdr:row>81</xdr:row>
      <xdr:rowOff>7620</xdr:rowOff>
    </xdr:to>
    <xdr:pic>
      <xdr:nvPicPr>
        <xdr:cNvPr id="535" name="Picture 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4754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</xdr:colOff>
      <xdr:row>81</xdr:row>
      <xdr:rowOff>7620</xdr:rowOff>
    </xdr:to>
    <xdr:pic>
      <xdr:nvPicPr>
        <xdr:cNvPr id="536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4754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537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538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539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54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54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54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54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44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45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46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47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48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49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5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51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52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53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54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55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56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57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558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559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560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561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</xdr:colOff>
      <xdr:row>20</xdr:row>
      <xdr:rowOff>7620</xdr:rowOff>
    </xdr:to>
    <xdr:pic>
      <xdr:nvPicPr>
        <xdr:cNvPr id="562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</xdr:colOff>
      <xdr:row>20</xdr:row>
      <xdr:rowOff>7620</xdr:rowOff>
    </xdr:to>
    <xdr:pic>
      <xdr:nvPicPr>
        <xdr:cNvPr id="563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</xdr:colOff>
      <xdr:row>20</xdr:row>
      <xdr:rowOff>7620</xdr:rowOff>
    </xdr:to>
    <xdr:pic>
      <xdr:nvPicPr>
        <xdr:cNvPr id="564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</xdr:colOff>
      <xdr:row>20</xdr:row>
      <xdr:rowOff>7620</xdr:rowOff>
    </xdr:to>
    <xdr:pic>
      <xdr:nvPicPr>
        <xdr:cNvPr id="565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</xdr:colOff>
      <xdr:row>22</xdr:row>
      <xdr:rowOff>7620</xdr:rowOff>
    </xdr:to>
    <xdr:pic>
      <xdr:nvPicPr>
        <xdr:cNvPr id="566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</xdr:colOff>
      <xdr:row>22</xdr:row>
      <xdr:rowOff>7620</xdr:rowOff>
    </xdr:to>
    <xdr:pic>
      <xdr:nvPicPr>
        <xdr:cNvPr id="567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</xdr:colOff>
      <xdr:row>22</xdr:row>
      <xdr:rowOff>7620</xdr:rowOff>
    </xdr:to>
    <xdr:pic>
      <xdr:nvPicPr>
        <xdr:cNvPr id="568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</xdr:colOff>
      <xdr:row>22</xdr:row>
      <xdr:rowOff>7620</xdr:rowOff>
    </xdr:to>
    <xdr:pic>
      <xdr:nvPicPr>
        <xdr:cNvPr id="569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</xdr:colOff>
      <xdr:row>24</xdr:row>
      <xdr:rowOff>7620</xdr:rowOff>
    </xdr:to>
    <xdr:pic>
      <xdr:nvPicPr>
        <xdr:cNvPr id="570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</xdr:colOff>
      <xdr:row>24</xdr:row>
      <xdr:rowOff>7620</xdr:rowOff>
    </xdr:to>
    <xdr:pic>
      <xdr:nvPicPr>
        <xdr:cNvPr id="571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</xdr:colOff>
      <xdr:row>24</xdr:row>
      <xdr:rowOff>7620</xdr:rowOff>
    </xdr:to>
    <xdr:pic>
      <xdr:nvPicPr>
        <xdr:cNvPr id="572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</xdr:colOff>
      <xdr:row>24</xdr:row>
      <xdr:rowOff>7620</xdr:rowOff>
    </xdr:to>
    <xdr:pic>
      <xdr:nvPicPr>
        <xdr:cNvPr id="573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2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74" name="Picture 14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75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76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77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7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7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8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8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914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82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83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</xdr:colOff>
      <xdr:row>5</xdr:row>
      <xdr:rowOff>7620</xdr:rowOff>
    </xdr:to>
    <xdr:pic>
      <xdr:nvPicPr>
        <xdr:cNvPr id="584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85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86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587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</xdr:colOff>
      <xdr:row>7</xdr:row>
      <xdr:rowOff>7620</xdr:rowOff>
    </xdr:to>
    <xdr:pic>
      <xdr:nvPicPr>
        <xdr:cNvPr id="588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</xdr:colOff>
      <xdr:row>7</xdr:row>
      <xdr:rowOff>7620</xdr:rowOff>
    </xdr:to>
    <xdr:pic>
      <xdr:nvPicPr>
        <xdr:cNvPr id="589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</xdr:colOff>
      <xdr:row>7</xdr:row>
      <xdr:rowOff>7620</xdr:rowOff>
    </xdr:to>
    <xdr:pic>
      <xdr:nvPicPr>
        <xdr:cNvPr id="590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91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92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</xdr:colOff>
      <xdr:row>8</xdr:row>
      <xdr:rowOff>7620</xdr:rowOff>
    </xdr:to>
    <xdr:pic>
      <xdr:nvPicPr>
        <xdr:cNvPr id="593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</xdr:colOff>
      <xdr:row>9</xdr:row>
      <xdr:rowOff>7620</xdr:rowOff>
    </xdr:to>
    <xdr:pic>
      <xdr:nvPicPr>
        <xdr:cNvPr id="594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</xdr:colOff>
      <xdr:row>9</xdr:row>
      <xdr:rowOff>7620</xdr:rowOff>
    </xdr:to>
    <xdr:pic>
      <xdr:nvPicPr>
        <xdr:cNvPr id="595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</xdr:colOff>
      <xdr:row>9</xdr:row>
      <xdr:rowOff>7620</xdr:rowOff>
    </xdr:to>
    <xdr:pic>
      <xdr:nvPicPr>
        <xdr:cNvPr id="596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</xdr:colOff>
      <xdr:row>10</xdr:row>
      <xdr:rowOff>7620</xdr:rowOff>
    </xdr:to>
    <xdr:pic>
      <xdr:nvPicPr>
        <xdr:cNvPr id="597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</xdr:colOff>
      <xdr:row>10</xdr:row>
      <xdr:rowOff>7620</xdr:rowOff>
    </xdr:to>
    <xdr:pic>
      <xdr:nvPicPr>
        <xdr:cNvPr id="598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</xdr:colOff>
      <xdr:row>10</xdr:row>
      <xdr:rowOff>7620</xdr:rowOff>
    </xdr:to>
    <xdr:pic>
      <xdr:nvPicPr>
        <xdr:cNvPr id="599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600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601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</xdr:colOff>
      <xdr:row>11</xdr:row>
      <xdr:rowOff>7620</xdr:rowOff>
    </xdr:to>
    <xdr:pic>
      <xdr:nvPicPr>
        <xdr:cNvPr id="602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</xdr:colOff>
      <xdr:row>12</xdr:row>
      <xdr:rowOff>7620</xdr:rowOff>
    </xdr:to>
    <xdr:pic>
      <xdr:nvPicPr>
        <xdr:cNvPr id="603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</xdr:colOff>
      <xdr:row>12</xdr:row>
      <xdr:rowOff>7620</xdr:rowOff>
    </xdr:to>
    <xdr:pic>
      <xdr:nvPicPr>
        <xdr:cNvPr id="604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</xdr:colOff>
      <xdr:row>12</xdr:row>
      <xdr:rowOff>7620</xdr:rowOff>
    </xdr:to>
    <xdr:pic>
      <xdr:nvPicPr>
        <xdr:cNvPr id="605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31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606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7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607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7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608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7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609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7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610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611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612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613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614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615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616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617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618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619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620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621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622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623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624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625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56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626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627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628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629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630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631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632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633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</xdr:colOff>
      <xdr:row>25</xdr:row>
      <xdr:rowOff>7620</xdr:rowOff>
    </xdr:to>
    <xdr:pic>
      <xdr:nvPicPr>
        <xdr:cNvPr id="634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635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636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637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638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639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640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641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642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</xdr:colOff>
      <xdr:row>26</xdr:row>
      <xdr:rowOff>7620</xdr:rowOff>
    </xdr:to>
    <xdr:pic>
      <xdr:nvPicPr>
        <xdr:cNvPr id="643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44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45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46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47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48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49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50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51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52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653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654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655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656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657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658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659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660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661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662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663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664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665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666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667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668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669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7620</xdr:colOff>
      <xdr:row>29</xdr:row>
      <xdr:rowOff>7620</xdr:rowOff>
    </xdr:to>
    <xdr:pic>
      <xdr:nvPicPr>
        <xdr:cNvPr id="670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671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672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673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674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675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676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677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678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</xdr:colOff>
      <xdr:row>30</xdr:row>
      <xdr:rowOff>7620</xdr:rowOff>
    </xdr:to>
    <xdr:pic>
      <xdr:nvPicPr>
        <xdr:cNvPr id="679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26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</xdr:colOff>
      <xdr:row>32</xdr:row>
      <xdr:rowOff>7620</xdr:rowOff>
    </xdr:to>
    <xdr:pic>
      <xdr:nvPicPr>
        <xdr:cNvPr id="680" name="Picture 9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553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</xdr:colOff>
      <xdr:row>32</xdr:row>
      <xdr:rowOff>7620</xdr:rowOff>
    </xdr:to>
    <xdr:pic>
      <xdr:nvPicPr>
        <xdr:cNvPr id="681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553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82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83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84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85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86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87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88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89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90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</xdr:colOff>
      <xdr:row>33</xdr:row>
      <xdr:rowOff>7620</xdr:rowOff>
    </xdr:to>
    <xdr:pic>
      <xdr:nvPicPr>
        <xdr:cNvPr id="691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692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693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694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695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696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697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698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699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700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</xdr:colOff>
      <xdr:row>34</xdr:row>
      <xdr:rowOff>7620</xdr:rowOff>
    </xdr:to>
    <xdr:pic>
      <xdr:nvPicPr>
        <xdr:cNvPr id="701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5638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</xdr:colOff>
      <xdr:row>36</xdr:row>
      <xdr:rowOff>7620</xdr:rowOff>
    </xdr:to>
    <xdr:pic>
      <xdr:nvPicPr>
        <xdr:cNvPr id="702" name="Picture 9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553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</xdr:colOff>
      <xdr:row>36</xdr:row>
      <xdr:rowOff>7620</xdr:rowOff>
    </xdr:to>
    <xdr:pic>
      <xdr:nvPicPr>
        <xdr:cNvPr id="703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553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04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05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06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07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08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09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10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11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12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13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</xdr:colOff>
      <xdr:row>38</xdr:row>
      <xdr:rowOff>7620</xdr:rowOff>
    </xdr:to>
    <xdr:pic>
      <xdr:nvPicPr>
        <xdr:cNvPr id="714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15" name="Picture 2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16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17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18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19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20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21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22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23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24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25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</xdr:colOff>
      <xdr:row>39</xdr:row>
      <xdr:rowOff>7620</xdr:rowOff>
    </xdr:to>
    <xdr:pic>
      <xdr:nvPicPr>
        <xdr:cNvPr id="726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27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28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29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30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31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32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33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34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35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36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37" name="Picture 2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38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39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40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41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42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43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44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45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46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47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</xdr:colOff>
      <xdr:row>40</xdr:row>
      <xdr:rowOff>7620</xdr:rowOff>
    </xdr:to>
    <xdr:pic>
      <xdr:nvPicPr>
        <xdr:cNvPr id="748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49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0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1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2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3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4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5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6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7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8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59" name="Picture 2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60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61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62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63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64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65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66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67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68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69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7620</xdr:colOff>
      <xdr:row>41</xdr:row>
      <xdr:rowOff>7620</xdr:rowOff>
    </xdr:to>
    <xdr:pic>
      <xdr:nvPicPr>
        <xdr:cNvPr id="770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187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71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72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73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74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75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76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77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78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79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</xdr:colOff>
      <xdr:row>42</xdr:row>
      <xdr:rowOff>7620</xdr:rowOff>
    </xdr:to>
    <xdr:pic>
      <xdr:nvPicPr>
        <xdr:cNvPr id="780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6370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81" name="Picture 2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82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83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84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85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86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87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88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89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90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91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</xdr:colOff>
      <xdr:row>43</xdr:row>
      <xdr:rowOff>7620</xdr:rowOff>
    </xdr:to>
    <xdr:pic>
      <xdr:nvPicPr>
        <xdr:cNvPr id="792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793" name="Picture 2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794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795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796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797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798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799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800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801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802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803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</xdr:colOff>
      <xdr:row>44</xdr:row>
      <xdr:rowOff>7620</xdr:rowOff>
    </xdr:to>
    <xdr:pic>
      <xdr:nvPicPr>
        <xdr:cNvPr id="804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7901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05" name="Picture 28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06" name="Picture 2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07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08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09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10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11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12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13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14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15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16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7620</xdr:colOff>
      <xdr:row>45</xdr:row>
      <xdr:rowOff>7620</xdr:rowOff>
    </xdr:to>
    <xdr:pic>
      <xdr:nvPicPr>
        <xdr:cNvPr id="817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2677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18" name="Picture 28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19" name="Picture 28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0" name="Picture 2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1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2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3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4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5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6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7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8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29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30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7620</xdr:colOff>
      <xdr:row>46</xdr:row>
      <xdr:rowOff>7620</xdr:rowOff>
    </xdr:to>
    <xdr:pic>
      <xdr:nvPicPr>
        <xdr:cNvPr id="831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32" name="Picture 28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33" name="Picture 28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34" name="Picture 2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35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36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37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38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39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40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41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42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43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44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7620</xdr:colOff>
      <xdr:row>47</xdr:row>
      <xdr:rowOff>7620</xdr:rowOff>
    </xdr:to>
    <xdr:pic>
      <xdr:nvPicPr>
        <xdr:cNvPr id="845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46" name="Picture 28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47" name="Picture 28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48" name="Picture 2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49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0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1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2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3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4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5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6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7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8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</xdr:colOff>
      <xdr:row>48</xdr:row>
      <xdr:rowOff>7620</xdr:rowOff>
    </xdr:to>
    <xdr:pic>
      <xdr:nvPicPr>
        <xdr:cNvPr id="859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450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7620</xdr:colOff>
      <xdr:row>49</xdr:row>
      <xdr:rowOff>7620</xdr:rowOff>
    </xdr:to>
    <xdr:pic>
      <xdr:nvPicPr>
        <xdr:cNvPr id="860" name="Picture 15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4389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7620</xdr:colOff>
      <xdr:row>49</xdr:row>
      <xdr:rowOff>7620</xdr:rowOff>
    </xdr:to>
    <xdr:pic>
      <xdr:nvPicPr>
        <xdr:cNvPr id="861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4389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7620</xdr:colOff>
      <xdr:row>49</xdr:row>
      <xdr:rowOff>7620</xdr:rowOff>
    </xdr:to>
    <xdr:pic>
      <xdr:nvPicPr>
        <xdr:cNvPr id="862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4389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7620</xdr:colOff>
      <xdr:row>49</xdr:row>
      <xdr:rowOff>7620</xdr:rowOff>
    </xdr:to>
    <xdr:pic>
      <xdr:nvPicPr>
        <xdr:cNvPr id="863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4389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7620</xdr:colOff>
      <xdr:row>49</xdr:row>
      <xdr:rowOff>7620</xdr:rowOff>
    </xdr:to>
    <xdr:pic>
      <xdr:nvPicPr>
        <xdr:cNvPr id="864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4389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65" name="Picture 22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66" name="Picture 28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67" name="Picture 28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68" name="Picture 27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69" name="Picture 27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0" name="Picture 27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1" name="Picture 3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2" name="Picture 19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3" name="Picture 1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4" name="Picture 1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5" name="Picture 2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6" name="Picture 1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7" name="Picture 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8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7620</xdr:colOff>
      <xdr:row>51</xdr:row>
      <xdr:rowOff>7620</xdr:rowOff>
    </xdr:to>
    <xdr:pic>
      <xdr:nvPicPr>
        <xdr:cNvPr id="879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89992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7620</xdr:colOff>
      <xdr:row>55</xdr:row>
      <xdr:rowOff>7620</xdr:rowOff>
    </xdr:to>
    <xdr:pic>
      <xdr:nvPicPr>
        <xdr:cNvPr id="880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096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</xdr:colOff>
      <xdr:row>57</xdr:row>
      <xdr:rowOff>7620</xdr:rowOff>
    </xdr:to>
    <xdr:pic>
      <xdr:nvPicPr>
        <xdr:cNvPr id="881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500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</xdr:colOff>
      <xdr:row>57</xdr:row>
      <xdr:rowOff>7620</xdr:rowOff>
    </xdr:to>
    <xdr:pic>
      <xdr:nvPicPr>
        <xdr:cNvPr id="882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500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7620</xdr:colOff>
      <xdr:row>58</xdr:row>
      <xdr:rowOff>7620</xdr:rowOff>
    </xdr:to>
    <xdr:pic>
      <xdr:nvPicPr>
        <xdr:cNvPr id="883" name="Picture 15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683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7620</xdr:colOff>
      <xdr:row>58</xdr:row>
      <xdr:rowOff>7620</xdr:rowOff>
    </xdr:to>
    <xdr:pic>
      <xdr:nvPicPr>
        <xdr:cNvPr id="884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683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7620</xdr:colOff>
      <xdr:row>58</xdr:row>
      <xdr:rowOff>7620</xdr:rowOff>
    </xdr:to>
    <xdr:pic>
      <xdr:nvPicPr>
        <xdr:cNvPr id="885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683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</xdr:colOff>
      <xdr:row>59</xdr:row>
      <xdr:rowOff>7620</xdr:rowOff>
    </xdr:to>
    <xdr:pic>
      <xdr:nvPicPr>
        <xdr:cNvPr id="886" name="Picture 28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866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</xdr:colOff>
      <xdr:row>59</xdr:row>
      <xdr:rowOff>7620</xdr:rowOff>
    </xdr:to>
    <xdr:pic>
      <xdr:nvPicPr>
        <xdr:cNvPr id="887" name="Picture 15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866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</xdr:colOff>
      <xdr:row>59</xdr:row>
      <xdr:rowOff>7620</xdr:rowOff>
    </xdr:to>
    <xdr:pic>
      <xdr:nvPicPr>
        <xdr:cNvPr id="888" name="Picture 3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866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</xdr:colOff>
      <xdr:row>59</xdr:row>
      <xdr:rowOff>7620</xdr:rowOff>
    </xdr:to>
    <xdr:pic>
      <xdr:nvPicPr>
        <xdr:cNvPr id="889" name="Picture 3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0866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7620</xdr:colOff>
      <xdr:row>60</xdr:row>
      <xdr:rowOff>7620</xdr:rowOff>
    </xdr:to>
    <xdr:pic>
      <xdr:nvPicPr>
        <xdr:cNvPr id="890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373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7620</xdr:colOff>
      <xdr:row>60</xdr:row>
      <xdr:rowOff>7620</xdr:rowOff>
    </xdr:to>
    <xdr:pic>
      <xdr:nvPicPr>
        <xdr:cNvPr id="891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373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7620</xdr:colOff>
      <xdr:row>60</xdr:row>
      <xdr:rowOff>7620</xdr:rowOff>
    </xdr:to>
    <xdr:pic>
      <xdr:nvPicPr>
        <xdr:cNvPr id="892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373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7620</xdr:colOff>
      <xdr:row>60</xdr:row>
      <xdr:rowOff>7620</xdr:rowOff>
    </xdr:to>
    <xdr:pic>
      <xdr:nvPicPr>
        <xdr:cNvPr id="893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373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7620</xdr:colOff>
      <xdr:row>60</xdr:row>
      <xdr:rowOff>7620</xdr:rowOff>
    </xdr:to>
    <xdr:pic>
      <xdr:nvPicPr>
        <xdr:cNvPr id="894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373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7620</xdr:colOff>
      <xdr:row>60</xdr:row>
      <xdr:rowOff>7620</xdr:rowOff>
    </xdr:to>
    <xdr:pic>
      <xdr:nvPicPr>
        <xdr:cNvPr id="895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373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7620</xdr:colOff>
      <xdr:row>60</xdr:row>
      <xdr:rowOff>7620</xdr:rowOff>
    </xdr:to>
    <xdr:pic>
      <xdr:nvPicPr>
        <xdr:cNvPr id="896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373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</xdr:colOff>
      <xdr:row>61</xdr:row>
      <xdr:rowOff>7620</xdr:rowOff>
    </xdr:to>
    <xdr:pic>
      <xdr:nvPicPr>
        <xdr:cNvPr id="897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</xdr:colOff>
      <xdr:row>61</xdr:row>
      <xdr:rowOff>7620</xdr:rowOff>
    </xdr:to>
    <xdr:pic>
      <xdr:nvPicPr>
        <xdr:cNvPr id="898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</xdr:colOff>
      <xdr:row>61</xdr:row>
      <xdr:rowOff>7620</xdr:rowOff>
    </xdr:to>
    <xdr:pic>
      <xdr:nvPicPr>
        <xdr:cNvPr id="89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</xdr:colOff>
      <xdr:row>61</xdr:row>
      <xdr:rowOff>7620</xdr:rowOff>
    </xdr:to>
    <xdr:pic>
      <xdr:nvPicPr>
        <xdr:cNvPr id="90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</xdr:colOff>
      <xdr:row>61</xdr:row>
      <xdr:rowOff>7620</xdr:rowOff>
    </xdr:to>
    <xdr:pic>
      <xdr:nvPicPr>
        <xdr:cNvPr id="901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</xdr:colOff>
      <xdr:row>61</xdr:row>
      <xdr:rowOff>7620</xdr:rowOff>
    </xdr:to>
    <xdr:pic>
      <xdr:nvPicPr>
        <xdr:cNvPr id="90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</xdr:colOff>
      <xdr:row>61</xdr:row>
      <xdr:rowOff>7620</xdr:rowOff>
    </xdr:to>
    <xdr:pic>
      <xdr:nvPicPr>
        <xdr:cNvPr id="90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</xdr:colOff>
      <xdr:row>61</xdr:row>
      <xdr:rowOff>7620</xdr:rowOff>
    </xdr:to>
    <xdr:pic>
      <xdr:nvPicPr>
        <xdr:cNvPr id="90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905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906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907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908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909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91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91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91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</xdr:colOff>
      <xdr:row>62</xdr:row>
      <xdr:rowOff>7620</xdr:rowOff>
    </xdr:to>
    <xdr:pic>
      <xdr:nvPicPr>
        <xdr:cNvPr id="91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14" name="Picture 2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15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16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17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18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19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2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2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2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</xdr:colOff>
      <xdr:row>63</xdr:row>
      <xdr:rowOff>7620</xdr:rowOff>
    </xdr:to>
    <xdr:pic>
      <xdr:nvPicPr>
        <xdr:cNvPr id="92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597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24" name="Picture 2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25" name="Picture 2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26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27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28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2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3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31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3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3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7620</xdr:colOff>
      <xdr:row>64</xdr:row>
      <xdr:rowOff>7620</xdr:rowOff>
    </xdr:to>
    <xdr:pic>
      <xdr:nvPicPr>
        <xdr:cNvPr id="93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780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35" name="Picture 2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36" name="Picture 2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37" name="Picture 2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38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39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40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41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42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43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44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45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7620</xdr:colOff>
      <xdr:row>65</xdr:row>
      <xdr:rowOff>7620</xdr:rowOff>
    </xdr:to>
    <xdr:pic>
      <xdr:nvPicPr>
        <xdr:cNvPr id="946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9634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47" name="Picture 3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48" name="Picture 2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49" name="Picture 2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0" name="Picture 2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1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2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3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4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5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6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7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8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7620</xdr:colOff>
      <xdr:row>67</xdr:row>
      <xdr:rowOff>7620</xdr:rowOff>
    </xdr:to>
    <xdr:pic>
      <xdr:nvPicPr>
        <xdr:cNvPr id="959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146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0" name="Picture 30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1" name="Picture 3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2" name="Picture 2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3" name="Picture 2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4" name="Picture 2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5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6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7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8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69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7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7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7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</xdr:colOff>
      <xdr:row>68</xdr:row>
      <xdr:rowOff>7620</xdr:rowOff>
    </xdr:to>
    <xdr:pic>
      <xdr:nvPicPr>
        <xdr:cNvPr id="97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512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74" name="Picture 34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75" name="Picture 30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76" name="Picture 3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77" name="Picture 2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78" name="Picture 2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79" name="Picture 2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80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81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82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8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8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85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8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8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7620</xdr:colOff>
      <xdr:row>69</xdr:row>
      <xdr:rowOff>7620</xdr:rowOff>
    </xdr:to>
    <xdr:pic>
      <xdr:nvPicPr>
        <xdr:cNvPr id="98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89" name="Picture 34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0" name="Picture 30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1" name="Picture 3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2" name="Picture 2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3" name="Picture 2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4" name="Picture 2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5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6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7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8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999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100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100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100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</xdr:colOff>
      <xdr:row>70</xdr:row>
      <xdr:rowOff>7620</xdr:rowOff>
    </xdr:to>
    <xdr:pic>
      <xdr:nvPicPr>
        <xdr:cNvPr id="100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2694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04" name="Picture 3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05" name="Picture 34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06" name="Picture 30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07" name="Picture 30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08" name="Picture 29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09" name="Picture 29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0" name="Picture 29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1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2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3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4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5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6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7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8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</xdr:colOff>
      <xdr:row>72</xdr:row>
      <xdr:rowOff>7620</xdr:rowOff>
    </xdr:to>
    <xdr:pic>
      <xdr:nvPicPr>
        <xdr:cNvPr id="1019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060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</xdr:colOff>
      <xdr:row>73</xdr:row>
      <xdr:rowOff>7620</xdr:rowOff>
    </xdr:to>
    <xdr:pic>
      <xdr:nvPicPr>
        <xdr:cNvPr id="1020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021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</xdr:colOff>
      <xdr:row>73</xdr:row>
      <xdr:rowOff>7620</xdr:rowOff>
    </xdr:to>
    <xdr:pic>
      <xdr:nvPicPr>
        <xdr:cNvPr id="1022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</xdr:colOff>
      <xdr:row>73</xdr:row>
      <xdr:rowOff>7620</xdr:rowOff>
    </xdr:to>
    <xdr:pic>
      <xdr:nvPicPr>
        <xdr:cNvPr id="102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</xdr:colOff>
      <xdr:row>73</xdr:row>
      <xdr:rowOff>7620</xdr:rowOff>
    </xdr:to>
    <xdr:pic>
      <xdr:nvPicPr>
        <xdr:cNvPr id="102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</xdr:colOff>
      <xdr:row>73</xdr:row>
      <xdr:rowOff>7620</xdr:rowOff>
    </xdr:to>
    <xdr:pic>
      <xdr:nvPicPr>
        <xdr:cNvPr id="1433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</xdr:colOff>
      <xdr:row>73</xdr:row>
      <xdr:rowOff>7620</xdr:rowOff>
    </xdr:to>
    <xdr:pic>
      <xdr:nvPicPr>
        <xdr:cNvPr id="1434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</xdr:colOff>
      <xdr:row>73</xdr:row>
      <xdr:rowOff>7620</xdr:rowOff>
    </xdr:to>
    <xdr:pic>
      <xdr:nvPicPr>
        <xdr:cNvPr id="1435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</xdr:colOff>
      <xdr:row>73</xdr:row>
      <xdr:rowOff>7620</xdr:rowOff>
    </xdr:to>
    <xdr:pic>
      <xdr:nvPicPr>
        <xdr:cNvPr id="1436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37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38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3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4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41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4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4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4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45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46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47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48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49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5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5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5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</xdr:colOff>
      <xdr:row>74</xdr:row>
      <xdr:rowOff>7620</xdr:rowOff>
    </xdr:to>
    <xdr:pic>
      <xdr:nvPicPr>
        <xdr:cNvPr id="145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54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55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56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57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5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5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6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6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62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63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64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65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66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67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68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69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7620</xdr:colOff>
      <xdr:row>75</xdr:row>
      <xdr:rowOff>7620</xdr:rowOff>
    </xdr:to>
    <xdr:pic>
      <xdr:nvPicPr>
        <xdr:cNvPr id="147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71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72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7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7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75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7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7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7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79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80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81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82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83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84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85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86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</xdr:colOff>
      <xdr:row>76</xdr:row>
      <xdr:rowOff>7620</xdr:rowOff>
    </xdr:to>
    <xdr:pic>
      <xdr:nvPicPr>
        <xdr:cNvPr id="1487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88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89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90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91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92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93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94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95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96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497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98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49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50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501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50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50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7620</xdr:colOff>
      <xdr:row>77</xdr:row>
      <xdr:rowOff>7620</xdr:rowOff>
    </xdr:to>
    <xdr:pic>
      <xdr:nvPicPr>
        <xdr:cNvPr id="150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505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506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507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508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509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51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51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</xdr:colOff>
      <xdr:row>78</xdr:row>
      <xdr:rowOff>7620</xdr:rowOff>
    </xdr:to>
    <xdr:pic>
      <xdr:nvPicPr>
        <xdr:cNvPr id="151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</xdr:colOff>
      <xdr:row>79</xdr:row>
      <xdr:rowOff>7620</xdr:rowOff>
    </xdr:to>
    <xdr:pic>
      <xdr:nvPicPr>
        <xdr:cNvPr id="1513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514" name="Picture 29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</xdr:colOff>
      <xdr:row>79</xdr:row>
      <xdr:rowOff>7620</xdr:rowOff>
    </xdr:to>
    <xdr:pic>
      <xdr:nvPicPr>
        <xdr:cNvPr id="1515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</xdr:colOff>
      <xdr:row>79</xdr:row>
      <xdr:rowOff>7620</xdr:rowOff>
    </xdr:to>
    <xdr:pic>
      <xdr:nvPicPr>
        <xdr:cNvPr id="1516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</xdr:colOff>
      <xdr:row>79</xdr:row>
      <xdr:rowOff>7620</xdr:rowOff>
    </xdr:to>
    <xdr:pic>
      <xdr:nvPicPr>
        <xdr:cNvPr id="1517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</xdr:colOff>
      <xdr:row>79</xdr:row>
      <xdr:rowOff>7620</xdr:rowOff>
    </xdr:to>
    <xdr:pic>
      <xdr:nvPicPr>
        <xdr:cNvPr id="151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</xdr:colOff>
      <xdr:row>79</xdr:row>
      <xdr:rowOff>7620</xdr:rowOff>
    </xdr:to>
    <xdr:pic>
      <xdr:nvPicPr>
        <xdr:cNvPr id="151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</xdr:colOff>
      <xdr:row>79</xdr:row>
      <xdr:rowOff>7620</xdr:rowOff>
    </xdr:to>
    <xdr:pic>
      <xdr:nvPicPr>
        <xdr:cNvPr id="152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</xdr:colOff>
      <xdr:row>79</xdr:row>
      <xdr:rowOff>7620</xdr:rowOff>
    </xdr:to>
    <xdr:pic>
      <xdr:nvPicPr>
        <xdr:cNvPr id="152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2318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522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523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524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525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526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527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528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</xdr:colOff>
      <xdr:row>80</xdr:row>
      <xdr:rowOff>7620</xdr:rowOff>
    </xdr:to>
    <xdr:pic>
      <xdr:nvPicPr>
        <xdr:cNvPr id="1529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1414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</xdr:colOff>
      <xdr:row>86</xdr:row>
      <xdr:rowOff>7620</xdr:rowOff>
    </xdr:to>
    <xdr:pic>
      <xdr:nvPicPr>
        <xdr:cNvPr id="153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6459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</xdr:colOff>
      <xdr:row>86</xdr:row>
      <xdr:rowOff>7620</xdr:rowOff>
    </xdr:to>
    <xdr:pic>
      <xdr:nvPicPr>
        <xdr:cNvPr id="153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6459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</xdr:colOff>
      <xdr:row>86</xdr:row>
      <xdr:rowOff>7620</xdr:rowOff>
    </xdr:to>
    <xdr:pic>
      <xdr:nvPicPr>
        <xdr:cNvPr id="153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6459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7620</xdr:colOff>
      <xdr:row>87</xdr:row>
      <xdr:rowOff>7620</xdr:rowOff>
    </xdr:to>
    <xdr:pic>
      <xdr:nvPicPr>
        <xdr:cNvPr id="1533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6459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7620</xdr:colOff>
      <xdr:row>87</xdr:row>
      <xdr:rowOff>7620</xdr:rowOff>
    </xdr:to>
    <xdr:pic>
      <xdr:nvPicPr>
        <xdr:cNvPr id="1534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6459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7620</xdr:colOff>
      <xdr:row>87</xdr:row>
      <xdr:rowOff>7620</xdr:rowOff>
    </xdr:to>
    <xdr:pic>
      <xdr:nvPicPr>
        <xdr:cNvPr id="1535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6459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7620</xdr:colOff>
      <xdr:row>88</xdr:row>
      <xdr:rowOff>7620</xdr:rowOff>
    </xdr:to>
    <xdr:pic>
      <xdr:nvPicPr>
        <xdr:cNvPr id="153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6459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7620</xdr:colOff>
      <xdr:row>88</xdr:row>
      <xdr:rowOff>7620</xdr:rowOff>
    </xdr:to>
    <xdr:pic>
      <xdr:nvPicPr>
        <xdr:cNvPr id="153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6459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7620</xdr:colOff>
      <xdr:row>88</xdr:row>
      <xdr:rowOff>7620</xdr:rowOff>
    </xdr:to>
    <xdr:pic>
      <xdr:nvPicPr>
        <xdr:cNvPr id="153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6459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7620</xdr:colOff>
      <xdr:row>92</xdr:row>
      <xdr:rowOff>7620</xdr:rowOff>
    </xdr:to>
    <xdr:pic>
      <xdr:nvPicPr>
        <xdr:cNvPr id="1539" name="Picture 2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7620</xdr:colOff>
      <xdr:row>92</xdr:row>
      <xdr:rowOff>7620</xdr:rowOff>
    </xdr:to>
    <xdr:pic>
      <xdr:nvPicPr>
        <xdr:cNvPr id="1540" name="Picture 2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7620</xdr:colOff>
      <xdr:row>92</xdr:row>
      <xdr:rowOff>7620</xdr:rowOff>
    </xdr:to>
    <xdr:pic>
      <xdr:nvPicPr>
        <xdr:cNvPr id="1541" name="Picture 2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7620</xdr:colOff>
      <xdr:row>92</xdr:row>
      <xdr:rowOff>7620</xdr:rowOff>
    </xdr:to>
    <xdr:pic>
      <xdr:nvPicPr>
        <xdr:cNvPr id="154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7620</xdr:colOff>
      <xdr:row>92</xdr:row>
      <xdr:rowOff>7620</xdr:rowOff>
    </xdr:to>
    <xdr:pic>
      <xdr:nvPicPr>
        <xdr:cNvPr id="154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7620</xdr:colOff>
      <xdr:row>92</xdr:row>
      <xdr:rowOff>7620</xdr:rowOff>
    </xdr:to>
    <xdr:pic>
      <xdr:nvPicPr>
        <xdr:cNvPr id="154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7620</xdr:colOff>
      <xdr:row>93</xdr:row>
      <xdr:rowOff>7620</xdr:rowOff>
    </xdr:to>
    <xdr:pic>
      <xdr:nvPicPr>
        <xdr:cNvPr id="1545" name="Picture 2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7620</xdr:colOff>
      <xdr:row>93</xdr:row>
      <xdr:rowOff>7620</xdr:rowOff>
    </xdr:to>
    <xdr:pic>
      <xdr:nvPicPr>
        <xdr:cNvPr id="1546" name="Picture 2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7620</xdr:colOff>
      <xdr:row>93</xdr:row>
      <xdr:rowOff>7620</xdr:rowOff>
    </xdr:to>
    <xdr:pic>
      <xdr:nvPicPr>
        <xdr:cNvPr id="1547" name="Picture 2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7620</xdr:colOff>
      <xdr:row>93</xdr:row>
      <xdr:rowOff>7620</xdr:rowOff>
    </xdr:to>
    <xdr:pic>
      <xdr:nvPicPr>
        <xdr:cNvPr id="1548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7620</xdr:colOff>
      <xdr:row>93</xdr:row>
      <xdr:rowOff>7620</xdr:rowOff>
    </xdr:to>
    <xdr:pic>
      <xdr:nvPicPr>
        <xdr:cNvPr id="1549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7620</xdr:colOff>
      <xdr:row>93</xdr:row>
      <xdr:rowOff>7620</xdr:rowOff>
    </xdr:to>
    <xdr:pic>
      <xdr:nvPicPr>
        <xdr:cNvPr id="155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7620</xdr:colOff>
      <xdr:row>94</xdr:row>
      <xdr:rowOff>7620</xdr:rowOff>
    </xdr:to>
    <xdr:pic>
      <xdr:nvPicPr>
        <xdr:cNvPr id="1551" name="Picture 2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7620</xdr:colOff>
      <xdr:row>94</xdr:row>
      <xdr:rowOff>7620</xdr:rowOff>
    </xdr:to>
    <xdr:pic>
      <xdr:nvPicPr>
        <xdr:cNvPr id="1552" name="Picture 2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7620</xdr:colOff>
      <xdr:row>94</xdr:row>
      <xdr:rowOff>7620</xdr:rowOff>
    </xdr:to>
    <xdr:pic>
      <xdr:nvPicPr>
        <xdr:cNvPr id="1553" name="Picture 2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7620</xdr:colOff>
      <xdr:row>94</xdr:row>
      <xdr:rowOff>7620</xdr:rowOff>
    </xdr:to>
    <xdr:pic>
      <xdr:nvPicPr>
        <xdr:cNvPr id="1554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7620</xdr:colOff>
      <xdr:row>94</xdr:row>
      <xdr:rowOff>7620</xdr:rowOff>
    </xdr:to>
    <xdr:pic>
      <xdr:nvPicPr>
        <xdr:cNvPr id="1555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7620</xdr:colOff>
      <xdr:row>94</xdr:row>
      <xdr:rowOff>7620</xdr:rowOff>
    </xdr:to>
    <xdr:pic>
      <xdr:nvPicPr>
        <xdr:cNvPr id="1556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7620</xdr:colOff>
      <xdr:row>96</xdr:row>
      <xdr:rowOff>7620</xdr:rowOff>
    </xdr:to>
    <xdr:pic>
      <xdr:nvPicPr>
        <xdr:cNvPr id="1557" name="Picture 4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7620</xdr:colOff>
      <xdr:row>96</xdr:row>
      <xdr:rowOff>7620</xdr:rowOff>
    </xdr:to>
    <xdr:pic>
      <xdr:nvPicPr>
        <xdr:cNvPr id="155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7620</xdr:colOff>
      <xdr:row>96</xdr:row>
      <xdr:rowOff>7620</xdr:rowOff>
    </xdr:to>
    <xdr:pic>
      <xdr:nvPicPr>
        <xdr:cNvPr id="155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7620</xdr:colOff>
      <xdr:row>96</xdr:row>
      <xdr:rowOff>7620</xdr:rowOff>
    </xdr:to>
    <xdr:pic>
      <xdr:nvPicPr>
        <xdr:cNvPr id="156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7620</xdr:colOff>
      <xdr:row>96</xdr:row>
      <xdr:rowOff>7620</xdr:rowOff>
    </xdr:to>
    <xdr:pic>
      <xdr:nvPicPr>
        <xdr:cNvPr id="156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7620</xdr:colOff>
      <xdr:row>97</xdr:row>
      <xdr:rowOff>7620</xdr:rowOff>
    </xdr:to>
    <xdr:pic>
      <xdr:nvPicPr>
        <xdr:cNvPr id="1562" name="Picture 4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7620</xdr:colOff>
      <xdr:row>97</xdr:row>
      <xdr:rowOff>7620</xdr:rowOff>
    </xdr:to>
    <xdr:pic>
      <xdr:nvPicPr>
        <xdr:cNvPr id="1563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7620</xdr:colOff>
      <xdr:row>97</xdr:row>
      <xdr:rowOff>7620</xdr:rowOff>
    </xdr:to>
    <xdr:pic>
      <xdr:nvPicPr>
        <xdr:cNvPr id="1564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7620</xdr:colOff>
      <xdr:row>97</xdr:row>
      <xdr:rowOff>7620</xdr:rowOff>
    </xdr:to>
    <xdr:pic>
      <xdr:nvPicPr>
        <xdr:cNvPr id="1565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7620</xdr:colOff>
      <xdr:row>97</xdr:row>
      <xdr:rowOff>7620</xdr:rowOff>
    </xdr:to>
    <xdr:pic>
      <xdr:nvPicPr>
        <xdr:cNvPr id="1566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86156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7620</xdr:colOff>
      <xdr:row>99</xdr:row>
      <xdr:rowOff>7620</xdr:rowOff>
    </xdr:to>
    <xdr:pic>
      <xdr:nvPicPr>
        <xdr:cNvPr id="1567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9164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7620</xdr:colOff>
      <xdr:row>99</xdr:row>
      <xdr:rowOff>7620</xdr:rowOff>
    </xdr:to>
    <xdr:pic>
      <xdr:nvPicPr>
        <xdr:cNvPr id="156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9164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7620</xdr:colOff>
      <xdr:row>99</xdr:row>
      <xdr:rowOff>7620</xdr:rowOff>
    </xdr:to>
    <xdr:pic>
      <xdr:nvPicPr>
        <xdr:cNvPr id="156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9164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7620</xdr:colOff>
      <xdr:row>99</xdr:row>
      <xdr:rowOff>7620</xdr:rowOff>
    </xdr:to>
    <xdr:pic>
      <xdr:nvPicPr>
        <xdr:cNvPr id="157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9164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7620</xdr:colOff>
      <xdr:row>99</xdr:row>
      <xdr:rowOff>7620</xdr:rowOff>
    </xdr:to>
    <xdr:pic>
      <xdr:nvPicPr>
        <xdr:cNvPr id="157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9164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7620</xdr:colOff>
      <xdr:row>102</xdr:row>
      <xdr:rowOff>7620</xdr:rowOff>
    </xdr:to>
    <xdr:pic>
      <xdr:nvPicPr>
        <xdr:cNvPr id="1572" name="Picture 11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040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7620</xdr:colOff>
      <xdr:row>102</xdr:row>
      <xdr:rowOff>7620</xdr:rowOff>
    </xdr:to>
    <xdr:pic>
      <xdr:nvPicPr>
        <xdr:cNvPr id="157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040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7620</xdr:colOff>
      <xdr:row>102</xdr:row>
      <xdr:rowOff>7620</xdr:rowOff>
    </xdr:to>
    <xdr:pic>
      <xdr:nvPicPr>
        <xdr:cNvPr id="157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040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7620</xdr:colOff>
      <xdr:row>103</xdr:row>
      <xdr:rowOff>7620</xdr:rowOff>
    </xdr:to>
    <xdr:pic>
      <xdr:nvPicPr>
        <xdr:cNvPr id="1575" name="Picture 11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040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7620</xdr:colOff>
      <xdr:row>103</xdr:row>
      <xdr:rowOff>7620</xdr:rowOff>
    </xdr:to>
    <xdr:pic>
      <xdr:nvPicPr>
        <xdr:cNvPr id="1576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040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7620</xdr:colOff>
      <xdr:row>103</xdr:row>
      <xdr:rowOff>7620</xdr:rowOff>
    </xdr:to>
    <xdr:pic>
      <xdr:nvPicPr>
        <xdr:cNvPr id="1577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040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7620</xdr:colOff>
      <xdr:row>104</xdr:row>
      <xdr:rowOff>7620</xdr:rowOff>
    </xdr:to>
    <xdr:pic>
      <xdr:nvPicPr>
        <xdr:cNvPr id="1578" name="Picture 1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406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7620</xdr:colOff>
      <xdr:row>104</xdr:row>
      <xdr:rowOff>7620</xdr:rowOff>
    </xdr:to>
    <xdr:pic>
      <xdr:nvPicPr>
        <xdr:cNvPr id="157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406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7620</xdr:colOff>
      <xdr:row>104</xdr:row>
      <xdr:rowOff>7620</xdr:rowOff>
    </xdr:to>
    <xdr:pic>
      <xdr:nvPicPr>
        <xdr:cNvPr id="158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406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7620</xdr:colOff>
      <xdr:row>104</xdr:row>
      <xdr:rowOff>7620</xdr:rowOff>
    </xdr:to>
    <xdr:pic>
      <xdr:nvPicPr>
        <xdr:cNvPr id="1581" name="Picture 11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406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7620</xdr:colOff>
      <xdr:row>104</xdr:row>
      <xdr:rowOff>7620</xdr:rowOff>
    </xdr:to>
    <xdr:pic>
      <xdr:nvPicPr>
        <xdr:cNvPr id="1582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406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7620</xdr:colOff>
      <xdr:row>104</xdr:row>
      <xdr:rowOff>7620</xdr:rowOff>
    </xdr:to>
    <xdr:pic>
      <xdr:nvPicPr>
        <xdr:cNvPr id="1583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406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7620</xdr:colOff>
      <xdr:row>106</xdr:row>
      <xdr:rowOff>7620</xdr:rowOff>
    </xdr:to>
    <xdr:pic>
      <xdr:nvPicPr>
        <xdr:cNvPr id="1584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7620</xdr:colOff>
      <xdr:row>106</xdr:row>
      <xdr:rowOff>7620</xdr:rowOff>
    </xdr:to>
    <xdr:pic>
      <xdr:nvPicPr>
        <xdr:cNvPr id="1585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7620</xdr:colOff>
      <xdr:row>106</xdr:row>
      <xdr:rowOff>7620</xdr:rowOff>
    </xdr:to>
    <xdr:pic>
      <xdr:nvPicPr>
        <xdr:cNvPr id="1586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7620</xdr:colOff>
      <xdr:row>106</xdr:row>
      <xdr:rowOff>7620</xdr:rowOff>
    </xdr:to>
    <xdr:pic>
      <xdr:nvPicPr>
        <xdr:cNvPr id="1587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7620</xdr:colOff>
      <xdr:row>106</xdr:row>
      <xdr:rowOff>7620</xdr:rowOff>
    </xdr:to>
    <xdr:pic>
      <xdr:nvPicPr>
        <xdr:cNvPr id="1588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7620</xdr:colOff>
      <xdr:row>106</xdr:row>
      <xdr:rowOff>7620</xdr:rowOff>
    </xdr:to>
    <xdr:pic>
      <xdr:nvPicPr>
        <xdr:cNvPr id="1589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7620</xdr:colOff>
      <xdr:row>107</xdr:row>
      <xdr:rowOff>7620</xdr:rowOff>
    </xdr:to>
    <xdr:pic>
      <xdr:nvPicPr>
        <xdr:cNvPr id="1590" name="Picture 35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7620</xdr:colOff>
      <xdr:row>107</xdr:row>
      <xdr:rowOff>7620</xdr:rowOff>
    </xdr:to>
    <xdr:pic>
      <xdr:nvPicPr>
        <xdr:cNvPr id="1591" name="Picture 1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7620</xdr:colOff>
      <xdr:row>107</xdr:row>
      <xdr:rowOff>7620</xdr:rowOff>
    </xdr:to>
    <xdr:pic>
      <xdr:nvPicPr>
        <xdr:cNvPr id="1592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7620</xdr:colOff>
      <xdr:row>107</xdr:row>
      <xdr:rowOff>7620</xdr:rowOff>
    </xdr:to>
    <xdr:pic>
      <xdr:nvPicPr>
        <xdr:cNvPr id="1593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7620</xdr:colOff>
      <xdr:row>107</xdr:row>
      <xdr:rowOff>7620</xdr:rowOff>
    </xdr:to>
    <xdr:pic>
      <xdr:nvPicPr>
        <xdr:cNvPr id="1594" name="Picture 11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7620</xdr:colOff>
      <xdr:row>107</xdr:row>
      <xdr:rowOff>7620</xdr:rowOff>
    </xdr:to>
    <xdr:pic>
      <xdr:nvPicPr>
        <xdr:cNvPr id="1595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7620</xdr:colOff>
      <xdr:row>107</xdr:row>
      <xdr:rowOff>7620</xdr:rowOff>
    </xdr:to>
    <xdr:pic>
      <xdr:nvPicPr>
        <xdr:cNvPr id="1596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</xdr:colOff>
      <xdr:row>108</xdr:row>
      <xdr:rowOff>7620</xdr:rowOff>
    </xdr:to>
    <xdr:pic>
      <xdr:nvPicPr>
        <xdr:cNvPr id="1597" name="Picture 35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</xdr:colOff>
      <xdr:row>108</xdr:row>
      <xdr:rowOff>7620</xdr:rowOff>
    </xdr:to>
    <xdr:pic>
      <xdr:nvPicPr>
        <xdr:cNvPr id="1598" name="Picture 11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</xdr:colOff>
      <xdr:row>108</xdr:row>
      <xdr:rowOff>7620</xdr:rowOff>
    </xdr:to>
    <xdr:pic>
      <xdr:nvPicPr>
        <xdr:cNvPr id="159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</xdr:colOff>
      <xdr:row>108</xdr:row>
      <xdr:rowOff>7620</xdr:rowOff>
    </xdr:to>
    <xdr:pic>
      <xdr:nvPicPr>
        <xdr:cNvPr id="160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</xdr:colOff>
      <xdr:row>108</xdr:row>
      <xdr:rowOff>7620</xdr:rowOff>
    </xdr:to>
    <xdr:pic>
      <xdr:nvPicPr>
        <xdr:cNvPr id="1601" name="Picture 11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</xdr:colOff>
      <xdr:row>108</xdr:row>
      <xdr:rowOff>7620</xdr:rowOff>
    </xdr:to>
    <xdr:pic>
      <xdr:nvPicPr>
        <xdr:cNvPr id="1602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</xdr:colOff>
      <xdr:row>108</xdr:row>
      <xdr:rowOff>7620</xdr:rowOff>
    </xdr:to>
    <xdr:pic>
      <xdr:nvPicPr>
        <xdr:cNvPr id="1603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5892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7620</xdr:colOff>
      <xdr:row>110</xdr:row>
      <xdr:rowOff>7620</xdr:rowOff>
    </xdr:to>
    <xdr:pic>
      <xdr:nvPicPr>
        <xdr:cNvPr id="160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1503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</xdr:colOff>
      <xdr:row>112</xdr:row>
      <xdr:rowOff>7620</xdr:rowOff>
    </xdr:to>
    <xdr:pic>
      <xdr:nvPicPr>
        <xdr:cNvPr id="1605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7620</xdr:colOff>
      <xdr:row>113</xdr:row>
      <xdr:rowOff>7620</xdr:rowOff>
    </xdr:to>
    <xdr:pic>
      <xdr:nvPicPr>
        <xdr:cNvPr id="1606" name="Picture 3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955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</xdr:colOff>
      <xdr:row>112</xdr:row>
      <xdr:rowOff>7620</xdr:rowOff>
    </xdr:to>
    <xdr:pic>
      <xdr:nvPicPr>
        <xdr:cNvPr id="1607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</xdr:colOff>
      <xdr:row>112</xdr:row>
      <xdr:rowOff>7620</xdr:rowOff>
    </xdr:to>
    <xdr:pic>
      <xdr:nvPicPr>
        <xdr:cNvPr id="160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</xdr:colOff>
      <xdr:row>112</xdr:row>
      <xdr:rowOff>7620</xdr:rowOff>
    </xdr:to>
    <xdr:pic>
      <xdr:nvPicPr>
        <xdr:cNvPr id="160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</xdr:colOff>
      <xdr:row>112</xdr:row>
      <xdr:rowOff>7620</xdr:rowOff>
    </xdr:to>
    <xdr:pic>
      <xdr:nvPicPr>
        <xdr:cNvPr id="161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</xdr:colOff>
      <xdr:row>112</xdr:row>
      <xdr:rowOff>7620</xdr:rowOff>
    </xdr:to>
    <xdr:pic>
      <xdr:nvPicPr>
        <xdr:cNvPr id="161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772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7620</xdr:colOff>
      <xdr:row>113</xdr:row>
      <xdr:rowOff>7620</xdr:rowOff>
    </xdr:to>
    <xdr:pic>
      <xdr:nvPicPr>
        <xdr:cNvPr id="1612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955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7620</xdr:colOff>
      <xdr:row>113</xdr:row>
      <xdr:rowOff>7620</xdr:rowOff>
    </xdr:to>
    <xdr:pic>
      <xdr:nvPicPr>
        <xdr:cNvPr id="1613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955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7620</xdr:colOff>
      <xdr:row>113</xdr:row>
      <xdr:rowOff>7620</xdr:rowOff>
    </xdr:to>
    <xdr:pic>
      <xdr:nvPicPr>
        <xdr:cNvPr id="1614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955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7620</xdr:colOff>
      <xdr:row>113</xdr:row>
      <xdr:rowOff>7620</xdr:rowOff>
    </xdr:to>
    <xdr:pic>
      <xdr:nvPicPr>
        <xdr:cNvPr id="1615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955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7620</xdr:colOff>
      <xdr:row>113</xdr:row>
      <xdr:rowOff>7620</xdr:rowOff>
    </xdr:to>
    <xdr:pic>
      <xdr:nvPicPr>
        <xdr:cNvPr id="1616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955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7620</xdr:colOff>
      <xdr:row>113</xdr:row>
      <xdr:rowOff>7620</xdr:rowOff>
    </xdr:to>
    <xdr:pic>
      <xdr:nvPicPr>
        <xdr:cNvPr id="1617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0955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7620</xdr:colOff>
      <xdr:row>114</xdr:row>
      <xdr:rowOff>7620</xdr:rowOff>
    </xdr:to>
    <xdr:pic>
      <xdr:nvPicPr>
        <xdr:cNvPr id="1618" name="Picture 3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7620</xdr:colOff>
      <xdr:row>114</xdr:row>
      <xdr:rowOff>7620</xdr:rowOff>
    </xdr:to>
    <xdr:pic>
      <xdr:nvPicPr>
        <xdr:cNvPr id="1619" name="Picture 3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7620</xdr:colOff>
      <xdr:row>114</xdr:row>
      <xdr:rowOff>7620</xdr:rowOff>
    </xdr:to>
    <xdr:pic>
      <xdr:nvPicPr>
        <xdr:cNvPr id="1620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7620</xdr:colOff>
      <xdr:row>114</xdr:row>
      <xdr:rowOff>7620</xdr:rowOff>
    </xdr:to>
    <xdr:pic>
      <xdr:nvPicPr>
        <xdr:cNvPr id="1621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7620</xdr:colOff>
      <xdr:row>114</xdr:row>
      <xdr:rowOff>7620</xdr:rowOff>
    </xdr:to>
    <xdr:pic>
      <xdr:nvPicPr>
        <xdr:cNvPr id="1622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7620</xdr:colOff>
      <xdr:row>114</xdr:row>
      <xdr:rowOff>7620</xdr:rowOff>
    </xdr:to>
    <xdr:pic>
      <xdr:nvPicPr>
        <xdr:cNvPr id="1623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7620</xdr:colOff>
      <xdr:row>114</xdr:row>
      <xdr:rowOff>7620</xdr:rowOff>
    </xdr:to>
    <xdr:pic>
      <xdr:nvPicPr>
        <xdr:cNvPr id="1624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7620</xdr:colOff>
      <xdr:row>114</xdr:row>
      <xdr:rowOff>7620</xdr:rowOff>
    </xdr:to>
    <xdr:pic>
      <xdr:nvPicPr>
        <xdr:cNvPr id="1625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7620</xdr:colOff>
      <xdr:row>115</xdr:row>
      <xdr:rowOff>7620</xdr:rowOff>
    </xdr:to>
    <xdr:pic>
      <xdr:nvPicPr>
        <xdr:cNvPr id="1626" name="Picture 3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7620</xdr:colOff>
      <xdr:row>115</xdr:row>
      <xdr:rowOff>7620</xdr:rowOff>
    </xdr:to>
    <xdr:pic>
      <xdr:nvPicPr>
        <xdr:cNvPr id="1627" name="Picture 3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7620</xdr:colOff>
      <xdr:row>115</xdr:row>
      <xdr:rowOff>7620</xdr:rowOff>
    </xdr:to>
    <xdr:pic>
      <xdr:nvPicPr>
        <xdr:cNvPr id="1628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7620</xdr:colOff>
      <xdr:row>115</xdr:row>
      <xdr:rowOff>7620</xdr:rowOff>
    </xdr:to>
    <xdr:pic>
      <xdr:nvPicPr>
        <xdr:cNvPr id="1629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7620</xdr:colOff>
      <xdr:row>115</xdr:row>
      <xdr:rowOff>7620</xdr:rowOff>
    </xdr:to>
    <xdr:pic>
      <xdr:nvPicPr>
        <xdr:cNvPr id="163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7620</xdr:colOff>
      <xdr:row>115</xdr:row>
      <xdr:rowOff>7620</xdr:rowOff>
    </xdr:to>
    <xdr:pic>
      <xdr:nvPicPr>
        <xdr:cNvPr id="163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7620</xdr:colOff>
      <xdr:row>115</xdr:row>
      <xdr:rowOff>7620</xdr:rowOff>
    </xdr:to>
    <xdr:pic>
      <xdr:nvPicPr>
        <xdr:cNvPr id="163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7620</xdr:colOff>
      <xdr:row>115</xdr:row>
      <xdr:rowOff>7620</xdr:rowOff>
    </xdr:to>
    <xdr:pic>
      <xdr:nvPicPr>
        <xdr:cNvPr id="163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235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634" name="Picture 36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635" name="Picture 3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636" name="Picture 3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637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638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639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64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64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7620</xdr:colOff>
      <xdr:row>116</xdr:row>
      <xdr:rowOff>7620</xdr:rowOff>
    </xdr:to>
    <xdr:pic>
      <xdr:nvPicPr>
        <xdr:cNvPr id="164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643" name="Picture 36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644" name="Picture 3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645" name="Picture 3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646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647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64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64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65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7620</xdr:colOff>
      <xdr:row>117</xdr:row>
      <xdr:rowOff>7620</xdr:rowOff>
    </xdr:to>
    <xdr:pic>
      <xdr:nvPicPr>
        <xdr:cNvPr id="165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652" name="Picture 36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653" name="Picture 3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654" name="Picture 31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655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656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657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658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659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7620</xdr:colOff>
      <xdr:row>118</xdr:row>
      <xdr:rowOff>7620</xdr:rowOff>
    </xdr:to>
    <xdr:pic>
      <xdr:nvPicPr>
        <xdr:cNvPr id="166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2600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7620</xdr:colOff>
      <xdr:row>121</xdr:row>
      <xdr:rowOff>7620</xdr:rowOff>
    </xdr:to>
    <xdr:pic>
      <xdr:nvPicPr>
        <xdr:cNvPr id="1661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474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7620</xdr:colOff>
      <xdr:row>122</xdr:row>
      <xdr:rowOff>7620</xdr:rowOff>
    </xdr:to>
    <xdr:pic>
      <xdr:nvPicPr>
        <xdr:cNvPr id="1662" name="Picture 1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7620</xdr:colOff>
      <xdr:row>121</xdr:row>
      <xdr:rowOff>7620</xdr:rowOff>
    </xdr:to>
    <xdr:pic>
      <xdr:nvPicPr>
        <xdr:cNvPr id="1663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474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7620</xdr:colOff>
      <xdr:row>121</xdr:row>
      <xdr:rowOff>7620</xdr:rowOff>
    </xdr:to>
    <xdr:pic>
      <xdr:nvPicPr>
        <xdr:cNvPr id="1664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4747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7620</xdr:colOff>
      <xdr:row>122</xdr:row>
      <xdr:rowOff>7620</xdr:rowOff>
    </xdr:to>
    <xdr:pic>
      <xdr:nvPicPr>
        <xdr:cNvPr id="1665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7620</xdr:colOff>
      <xdr:row>122</xdr:row>
      <xdr:rowOff>7620</xdr:rowOff>
    </xdr:to>
    <xdr:pic>
      <xdr:nvPicPr>
        <xdr:cNvPr id="1666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7620</xdr:colOff>
      <xdr:row>122</xdr:row>
      <xdr:rowOff>7620</xdr:rowOff>
    </xdr:to>
    <xdr:pic>
      <xdr:nvPicPr>
        <xdr:cNvPr id="1667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7620</xdr:colOff>
      <xdr:row>122</xdr:row>
      <xdr:rowOff>7620</xdr:rowOff>
    </xdr:to>
    <xdr:pic>
      <xdr:nvPicPr>
        <xdr:cNvPr id="1668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657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</xdr:colOff>
      <xdr:row>123</xdr:row>
      <xdr:rowOff>7620</xdr:rowOff>
    </xdr:to>
    <xdr:pic>
      <xdr:nvPicPr>
        <xdr:cNvPr id="1669" name="Picture 25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881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</xdr:colOff>
      <xdr:row>123</xdr:row>
      <xdr:rowOff>7620</xdr:rowOff>
    </xdr:to>
    <xdr:pic>
      <xdr:nvPicPr>
        <xdr:cNvPr id="1670" name="Picture 1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881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</xdr:colOff>
      <xdr:row>123</xdr:row>
      <xdr:rowOff>7620</xdr:rowOff>
    </xdr:to>
    <xdr:pic>
      <xdr:nvPicPr>
        <xdr:cNvPr id="1671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881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</xdr:colOff>
      <xdr:row>123</xdr:row>
      <xdr:rowOff>7620</xdr:rowOff>
    </xdr:to>
    <xdr:pic>
      <xdr:nvPicPr>
        <xdr:cNvPr id="1672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881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</xdr:colOff>
      <xdr:row>123</xdr:row>
      <xdr:rowOff>7620</xdr:rowOff>
    </xdr:to>
    <xdr:pic>
      <xdr:nvPicPr>
        <xdr:cNvPr id="1673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881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</xdr:colOff>
      <xdr:row>123</xdr:row>
      <xdr:rowOff>7620</xdr:rowOff>
    </xdr:to>
    <xdr:pic>
      <xdr:nvPicPr>
        <xdr:cNvPr id="1674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3881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7620</xdr:colOff>
      <xdr:row>127</xdr:row>
      <xdr:rowOff>7620</xdr:rowOff>
    </xdr:to>
    <xdr:pic>
      <xdr:nvPicPr>
        <xdr:cNvPr id="1675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7620</xdr:colOff>
      <xdr:row>127</xdr:row>
      <xdr:rowOff>7620</xdr:rowOff>
    </xdr:to>
    <xdr:pic>
      <xdr:nvPicPr>
        <xdr:cNvPr id="1676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7620</xdr:colOff>
      <xdr:row>127</xdr:row>
      <xdr:rowOff>7620</xdr:rowOff>
    </xdr:to>
    <xdr:pic>
      <xdr:nvPicPr>
        <xdr:cNvPr id="1677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7620</xdr:colOff>
      <xdr:row>127</xdr:row>
      <xdr:rowOff>7620</xdr:rowOff>
    </xdr:to>
    <xdr:pic>
      <xdr:nvPicPr>
        <xdr:cNvPr id="167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7620</xdr:colOff>
      <xdr:row>127</xdr:row>
      <xdr:rowOff>7620</xdr:rowOff>
    </xdr:to>
    <xdr:pic>
      <xdr:nvPicPr>
        <xdr:cNvPr id="167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7620</xdr:colOff>
      <xdr:row>127</xdr:row>
      <xdr:rowOff>7620</xdr:rowOff>
    </xdr:to>
    <xdr:pic>
      <xdr:nvPicPr>
        <xdr:cNvPr id="168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7620</xdr:colOff>
      <xdr:row>127</xdr:row>
      <xdr:rowOff>7620</xdr:rowOff>
    </xdr:to>
    <xdr:pic>
      <xdr:nvPicPr>
        <xdr:cNvPr id="168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7620</xdr:colOff>
      <xdr:row>128</xdr:row>
      <xdr:rowOff>7620</xdr:rowOff>
    </xdr:to>
    <xdr:pic>
      <xdr:nvPicPr>
        <xdr:cNvPr id="1682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7620</xdr:colOff>
      <xdr:row>128</xdr:row>
      <xdr:rowOff>7620</xdr:rowOff>
    </xdr:to>
    <xdr:pic>
      <xdr:nvPicPr>
        <xdr:cNvPr id="1683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7620</xdr:colOff>
      <xdr:row>128</xdr:row>
      <xdr:rowOff>7620</xdr:rowOff>
    </xdr:to>
    <xdr:pic>
      <xdr:nvPicPr>
        <xdr:cNvPr id="1684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7620</xdr:colOff>
      <xdr:row>128</xdr:row>
      <xdr:rowOff>7620</xdr:rowOff>
    </xdr:to>
    <xdr:pic>
      <xdr:nvPicPr>
        <xdr:cNvPr id="1685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7620</xdr:colOff>
      <xdr:row>128</xdr:row>
      <xdr:rowOff>7620</xdr:rowOff>
    </xdr:to>
    <xdr:pic>
      <xdr:nvPicPr>
        <xdr:cNvPr id="168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7620</xdr:colOff>
      <xdr:row>128</xdr:row>
      <xdr:rowOff>7620</xdr:rowOff>
    </xdr:to>
    <xdr:pic>
      <xdr:nvPicPr>
        <xdr:cNvPr id="168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7620</xdr:colOff>
      <xdr:row>128</xdr:row>
      <xdr:rowOff>7620</xdr:rowOff>
    </xdr:to>
    <xdr:pic>
      <xdr:nvPicPr>
        <xdr:cNvPr id="168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6126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7620</xdr:colOff>
      <xdr:row>129</xdr:row>
      <xdr:rowOff>7620</xdr:rowOff>
    </xdr:to>
    <xdr:pic>
      <xdr:nvPicPr>
        <xdr:cNvPr id="1689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7620</xdr:colOff>
      <xdr:row>129</xdr:row>
      <xdr:rowOff>7620</xdr:rowOff>
    </xdr:to>
    <xdr:pic>
      <xdr:nvPicPr>
        <xdr:cNvPr id="1690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7620</xdr:colOff>
      <xdr:row>129</xdr:row>
      <xdr:rowOff>7620</xdr:rowOff>
    </xdr:to>
    <xdr:pic>
      <xdr:nvPicPr>
        <xdr:cNvPr id="1691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7620</xdr:colOff>
      <xdr:row>129</xdr:row>
      <xdr:rowOff>7620</xdr:rowOff>
    </xdr:to>
    <xdr:pic>
      <xdr:nvPicPr>
        <xdr:cNvPr id="1692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7620</xdr:colOff>
      <xdr:row>129</xdr:row>
      <xdr:rowOff>7620</xdr:rowOff>
    </xdr:to>
    <xdr:pic>
      <xdr:nvPicPr>
        <xdr:cNvPr id="1693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7620</xdr:colOff>
      <xdr:row>129</xdr:row>
      <xdr:rowOff>7620</xdr:rowOff>
    </xdr:to>
    <xdr:pic>
      <xdr:nvPicPr>
        <xdr:cNvPr id="1694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7620</xdr:colOff>
      <xdr:row>129</xdr:row>
      <xdr:rowOff>7620</xdr:rowOff>
    </xdr:to>
    <xdr:pic>
      <xdr:nvPicPr>
        <xdr:cNvPr id="1695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7620</xdr:colOff>
      <xdr:row>129</xdr:row>
      <xdr:rowOff>7620</xdr:rowOff>
    </xdr:to>
    <xdr:pic>
      <xdr:nvPicPr>
        <xdr:cNvPr id="1696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7620</xdr:colOff>
      <xdr:row>130</xdr:row>
      <xdr:rowOff>7620</xdr:rowOff>
    </xdr:to>
    <xdr:pic>
      <xdr:nvPicPr>
        <xdr:cNvPr id="1697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7620</xdr:colOff>
      <xdr:row>130</xdr:row>
      <xdr:rowOff>7620</xdr:rowOff>
    </xdr:to>
    <xdr:pic>
      <xdr:nvPicPr>
        <xdr:cNvPr id="1698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7620</xdr:colOff>
      <xdr:row>130</xdr:row>
      <xdr:rowOff>7620</xdr:rowOff>
    </xdr:to>
    <xdr:pic>
      <xdr:nvPicPr>
        <xdr:cNvPr id="1699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7620</xdr:colOff>
      <xdr:row>130</xdr:row>
      <xdr:rowOff>7620</xdr:rowOff>
    </xdr:to>
    <xdr:pic>
      <xdr:nvPicPr>
        <xdr:cNvPr id="1700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7620</xdr:colOff>
      <xdr:row>130</xdr:row>
      <xdr:rowOff>7620</xdr:rowOff>
    </xdr:to>
    <xdr:pic>
      <xdr:nvPicPr>
        <xdr:cNvPr id="1701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7620</xdr:colOff>
      <xdr:row>130</xdr:row>
      <xdr:rowOff>7620</xdr:rowOff>
    </xdr:to>
    <xdr:pic>
      <xdr:nvPicPr>
        <xdr:cNvPr id="170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7620</xdr:colOff>
      <xdr:row>130</xdr:row>
      <xdr:rowOff>7620</xdr:rowOff>
    </xdr:to>
    <xdr:pic>
      <xdr:nvPicPr>
        <xdr:cNvPr id="170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7620</xdr:colOff>
      <xdr:row>130</xdr:row>
      <xdr:rowOff>7620</xdr:rowOff>
    </xdr:to>
    <xdr:pic>
      <xdr:nvPicPr>
        <xdr:cNvPr id="170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1705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1706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1707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1708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1709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171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171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</xdr:colOff>
      <xdr:row>131</xdr:row>
      <xdr:rowOff>7620</xdr:rowOff>
    </xdr:to>
    <xdr:pic>
      <xdr:nvPicPr>
        <xdr:cNvPr id="171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7620</xdr:colOff>
      <xdr:row>132</xdr:row>
      <xdr:rowOff>7620</xdr:rowOff>
    </xdr:to>
    <xdr:pic>
      <xdr:nvPicPr>
        <xdr:cNvPr id="1713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7620</xdr:colOff>
      <xdr:row>132</xdr:row>
      <xdr:rowOff>7620</xdr:rowOff>
    </xdr:to>
    <xdr:pic>
      <xdr:nvPicPr>
        <xdr:cNvPr id="1714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7620</xdr:colOff>
      <xdr:row>132</xdr:row>
      <xdr:rowOff>7620</xdr:rowOff>
    </xdr:to>
    <xdr:pic>
      <xdr:nvPicPr>
        <xdr:cNvPr id="1715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7620</xdr:colOff>
      <xdr:row>132</xdr:row>
      <xdr:rowOff>7620</xdr:rowOff>
    </xdr:to>
    <xdr:pic>
      <xdr:nvPicPr>
        <xdr:cNvPr id="1716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7620</xdr:colOff>
      <xdr:row>132</xdr:row>
      <xdr:rowOff>7620</xdr:rowOff>
    </xdr:to>
    <xdr:pic>
      <xdr:nvPicPr>
        <xdr:cNvPr id="1717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7620</xdr:colOff>
      <xdr:row>132</xdr:row>
      <xdr:rowOff>7620</xdr:rowOff>
    </xdr:to>
    <xdr:pic>
      <xdr:nvPicPr>
        <xdr:cNvPr id="1718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7620</xdr:colOff>
      <xdr:row>132</xdr:row>
      <xdr:rowOff>7620</xdr:rowOff>
    </xdr:to>
    <xdr:pic>
      <xdr:nvPicPr>
        <xdr:cNvPr id="1719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7620</xdr:colOff>
      <xdr:row>132</xdr:row>
      <xdr:rowOff>7620</xdr:rowOff>
    </xdr:to>
    <xdr:pic>
      <xdr:nvPicPr>
        <xdr:cNvPr id="172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1721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1722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1723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1724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1725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172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172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7620</xdr:colOff>
      <xdr:row>133</xdr:row>
      <xdr:rowOff>7620</xdr:rowOff>
    </xdr:to>
    <xdr:pic>
      <xdr:nvPicPr>
        <xdr:cNvPr id="172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</xdr:colOff>
      <xdr:row>134</xdr:row>
      <xdr:rowOff>7620</xdr:rowOff>
    </xdr:to>
    <xdr:pic>
      <xdr:nvPicPr>
        <xdr:cNvPr id="1729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</xdr:colOff>
      <xdr:row>134</xdr:row>
      <xdr:rowOff>7620</xdr:rowOff>
    </xdr:to>
    <xdr:pic>
      <xdr:nvPicPr>
        <xdr:cNvPr id="1730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</xdr:colOff>
      <xdr:row>134</xdr:row>
      <xdr:rowOff>7620</xdr:rowOff>
    </xdr:to>
    <xdr:pic>
      <xdr:nvPicPr>
        <xdr:cNvPr id="1731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</xdr:colOff>
      <xdr:row>134</xdr:row>
      <xdr:rowOff>7620</xdr:rowOff>
    </xdr:to>
    <xdr:pic>
      <xdr:nvPicPr>
        <xdr:cNvPr id="1732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</xdr:colOff>
      <xdr:row>134</xdr:row>
      <xdr:rowOff>7620</xdr:rowOff>
    </xdr:to>
    <xdr:pic>
      <xdr:nvPicPr>
        <xdr:cNvPr id="1733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</xdr:colOff>
      <xdr:row>134</xdr:row>
      <xdr:rowOff>7620</xdr:rowOff>
    </xdr:to>
    <xdr:pic>
      <xdr:nvPicPr>
        <xdr:cNvPr id="1734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</xdr:colOff>
      <xdr:row>134</xdr:row>
      <xdr:rowOff>7620</xdr:rowOff>
    </xdr:to>
    <xdr:pic>
      <xdr:nvPicPr>
        <xdr:cNvPr id="1735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</xdr:colOff>
      <xdr:row>134</xdr:row>
      <xdr:rowOff>7620</xdr:rowOff>
    </xdr:to>
    <xdr:pic>
      <xdr:nvPicPr>
        <xdr:cNvPr id="1736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</xdr:colOff>
      <xdr:row>135</xdr:row>
      <xdr:rowOff>7620</xdr:rowOff>
    </xdr:to>
    <xdr:pic>
      <xdr:nvPicPr>
        <xdr:cNvPr id="1737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</xdr:colOff>
      <xdr:row>135</xdr:row>
      <xdr:rowOff>7620</xdr:rowOff>
    </xdr:to>
    <xdr:pic>
      <xdr:nvPicPr>
        <xdr:cNvPr id="1738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</xdr:colOff>
      <xdr:row>135</xdr:row>
      <xdr:rowOff>7620</xdr:rowOff>
    </xdr:to>
    <xdr:pic>
      <xdr:nvPicPr>
        <xdr:cNvPr id="1739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</xdr:colOff>
      <xdr:row>135</xdr:row>
      <xdr:rowOff>7620</xdr:rowOff>
    </xdr:to>
    <xdr:pic>
      <xdr:nvPicPr>
        <xdr:cNvPr id="1740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</xdr:colOff>
      <xdr:row>135</xdr:row>
      <xdr:rowOff>7620</xdr:rowOff>
    </xdr:to>
    <xdr:pic>
      <xdr:nvPicPr>
        <xdr:cNvPr id="1741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</xdr:colOff>
      <xdr:row>135</xdr:row>
      <xdr:rowOff>7620</xdr:rowOff>
    </xdr:to>
    <xdr:pic>
      <xdr:nvPicPr>
        <xdr:cNvPr id="174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</xdr:colOff>
      <xdr:row>135</xdr:row>
      <xdr:rowOff>7620</xdr:rowOff>
    </xdr:to>
    <xdr:pic>
      <xdr:nvPicPr>
        <xdr:cNvPr id="174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</xdr:colOff>
      <xdr:row>135</xdr:row>
      <xdr:rowOff>7620</xdr:rowOff>
    </xdr:to>
    <xdr:pic>
      <xdr:nvPicPr>
        <xdr:cNvPr id="174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9783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745" name="Picture 40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746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747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748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749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75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75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75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7620</xdr:colOff>
      <xdr:row>136</xdr:row>
      <xdr:rowOff>7620</xdr:rowOff>
    </xdr:to>
    <xdr:pic>
      <xdr:nvPicPr>
        <xdr:cNvPr id="175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754" name="Picture 40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755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756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757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758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759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76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76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7620</xdr:colOff>
      <xdr:row>137</xdr:row>
      <xdr:rowOff>7620</xdr:rowOff>
    </xdr:to>
    <xdr:pic>
      <xdr:nvPicPr>
        <xdr:cNvPr id="176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</xdr:colOff>
      <xdr:row>139</xdr:row>
      <xdr:rowOff>7620</xdr:rowOff>
    </xdr:to>
    <xdr:pic>
      <xdr:nvPicPr>
        <xdr:cNvPr id="1763" name="Picture 5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807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</xdr:colOff>
      <xdr:row>139</xdr:row>
      <xdr:rowOff>7620</xdr:rowOff>
    </xdr:to>
    <xdr:pic>
      <xdr:nvPicPr>
        <xdr:cNvPr id="1764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807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</xdr:colOff>
      <xdr:row>139</xdr:row>
      <xdr:rowOff>7620</xdr:rowOff>
    </xdr:to>
    <xdr:pic>
      <xdr:nvPicPr>
        <xdr:cNvPr id="1765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807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</xdr:colOff>
      <xdr:row>139</xdr:row>
      <xdr:rowOff>7620</xdr:rowOff>
    </xdr:to>
    <xdr:pic>
      <xdr:nvPicPr>
        <xdr:cNvPr id="1766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807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</xdr:colOff>
      <xdr:row>139</xdr:row>
      <xdr:rowOff>7620</xdr:rowOff>
    </xdr:to>
    <xdr:pic>
      <xdr:nvPicPr>
        <xdr:cNvPr id="1767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807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</xdr:colOff>
      <xdr:row>139</xdr:row>
      <xdr:rowOff>7620</xdr:rowOff>
    </xdr:to>
    <xdr:pic>
      <xdr:nvPicPr>
        <xdr:cNvPr id="1768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807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</xdr:colOff>
      <xdr:row>139</xdr:row>
      <xdr:rowOff>7620</xdr:rowOff>
    </xdr:to>
    <xdr:pic>
      <xdr:nvPicPr>
        <xdr:cNvPr id="1769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8071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7620</xdr:colOff>
      <xdr:row>140</xdr:row>
      <xdr:rowOff>7620</xdr:rowOff>
    </xdr:to>
    <xdr:pic>
      <xdr:nvPicPr>
        <xdr:cNvPr id="1770" name="Picture 3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7620</xdr:colOff>
      <xdr:row>140</xdr:row>
      <xdr:rowOff>7620</xdr:rowOff>
    </xdr:to>
    <xdr:pic>
      <xdr:nvPicPr>
        <xdr:cNvPr id="1771" name="Picture 25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063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7620</xdr:colOff>
      <xdr:row>140</xdr:row>
      <xdr:rowOff>7620</xdr:rowOff>
    </xdr:to>
    <xdr:pic>
      <xdr:nvPicPr>
        <xdr:cNvPr id="1772" name="Picture 25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063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7620</xdr:colOff>
      <xdr:row>140</xdr:row>
      <xdr:rowOff>7620</xdr:rowOff>
    </xdr:to>
    <xdr:pic>
      <xdr:nvPicPr>
        <xdr:cNvPr id="1773" name="Picture 1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063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7620</xdr:colOff>
      <xdr:row>140</xdr:row>
      <xdr:rowOff>7620</xdr:rowOff>
    </xdr:to>
    <xdr:pic>
      <xdr:nvPicPr>
        <xdr:cNvPr id="1774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063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7620</xdr:colOff>
      <xdr:row>140</xdr:row>
      <xdr:rowOff>7620</xdr:rowOff>
    </xdr:to>
    <xdr:pic>
      <xdr:nvPicPr>
        <xdr:cNvPr id="1775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063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7620</xdr:colOff>
      <xdr:row>140</xdr:row>
      <xdr:rowOff>7620</xdr:rowOff>
    </xdr:to>
    <xdr:pic>
      <xdr:nvPicPr>
        <xdr:cNvPr id="1776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063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7620</xdr:colOff>
      <xdr:row>140</xdr:row>
      <xdr:rowOff>7620</xdr:rowOff>
    </xdr:to>
    <xdr:pic>
      <xdr:nvPicPr>
        <xdr:cNvPr id="1777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40639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78" name="Picture 2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79" name="Picture 2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0" name="Picture 2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7007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4" name="Picture 3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99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5" name="Picture 5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99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6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99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7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99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99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8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99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9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99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7620</xdr:colOff>
      <xdr:row>141</xdr:row>
      <xdr:rowOff>7620</xdr:rowOff>
    </xdr:to>
    <xdr:pic>
      <xdr:nvPicPr>
        <xdr:cNvPr id="179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9900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792" name="Picture 3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793" name="Picture 2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794" name="Picture 2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795" name="Picture 2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79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79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79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799" name="Picture 3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800" name="Picture 5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801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802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803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804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805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7620</xdr:colOff>
      <xdr:row>142</xdr:row>
      <xdr:rowOff>7620</xdr:rowOff>
    </xdr:to>
    <xdr:pic>
      <xdr:nvPicPr>
        <xdr:cNvPr id="1806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3558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07" name="Picture 37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08" name="Picture 3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09" name="Picture 2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0" name="Picture 2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1" name="Picture 2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5" name="Picture 3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6" name="Picture 5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7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8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19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2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2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7620</xdr:colOff>
      <xdr:row>144</xdr:row>
      <xdr:rowOff>7620</xdr:rowOff>
    </xdr:to>
    <xdr:pic>
      <xdr:nvPicPr>
        <xdr:cNvPr id="182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23" name="Picture 37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24" name="Picture 3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25" name="Picture 23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26" name="Picture 243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27" name="Picture 24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28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29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3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31" name="Picture 3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32" name="Picture 5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33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34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35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3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3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7620</xdr:colOff>
      <xdr:row>145</xdr:row>
      <xdr:rowOff>7620</xdr:rowOff>
    </xdr:to>
    <xdr:pic>
      <xdr:nvPicPr>
        <xdr:cNvPr id="183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5386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7620</xdr:colOff>
      <xdr:row>147</xdr:row>
      <xdr:rowOff>7620</xdr:rowOff>
    </xdr:to>
    <xdr:pic>
      <xdr:nvPicPr>
        <xdr:cNvPr id="1839" name="Picture 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270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7620</xdr:colOff>
      <xdr:row>147</xdr:row>
      <xdr:rowOff>7620</xdr:rowOff>
    </xdr:to>
    <xdr:pic>
      <xdr:nvPicPr>
        <xdr:cNvPr id="184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270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</xdr:colOff>
      <xdr:row>148</xdr:row>
      <xdr:rowOff>7620</xdr:rowOff>
    </xdr:to>
    <xdr:pic>
      <xdr:nvPicPr>
        <xdr:cNvPr id="1841" name="Picture 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270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</xdr:colOff>
      <xdr:row>148</xdr:row>
      <xdr:rowOff>7620</xdr:rowOff>
    </xdr:to>
    <xdr:pic>
      <xdr:nvPicPr>
        <xdr:cNvPr id="184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270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7620</xdr:colOff>
      <xdr:row>149</xdr:row>
      <xdr:rowOff>7620</xdr:rowOff>
    </xdr:to>
    <xdr:pic>
      <xdr:nvPicPr>
        <xdr:cNvPr id="1843" name="Picture 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270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7620</xdr:colOff>
      <xdr:row>149</xdr:row>
      <xdr:rowOff>7620</xdr:rowOff>
    </xdr:to>
    <xdr:pic>
      <xdr:nvPicPr>
        <xdr:cNvPr id="184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270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845" name="Picture 3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846" name="Picture 3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847" name="Picture 25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848" name="Picture 25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849" name="Picture 1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850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851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852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7620</xdr:colOff>
      <xdr:row>152</xdr:row>
      <xdr:rowOff>7620</xdr:rowOff>
    </xdr:to>
    <xdr:pic>
      <xdr:nvPicPr>
        <xdr:cNvPr id="1853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854" name="Picture 3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855" name="Picture 3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856" name="Picture 25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857" name="Picture 25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858" name="Picture 1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859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860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861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7620</xdr:colOff>
      <xdr:row>153</xdr:row>
      <xdr:rowOff>7620</xdr:rowOff>
    </xdr:to>
    <xdr:pic>
      <xdr:nvPicPr>
        <xdr:cNvPr id="1862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863" name="Picture 3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864" name="Picture 3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865" name="Picture 25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866" name="Picture 25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867" name="Picture 14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868" name="Picture 2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869" name="Picture 2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870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7620</xdr:colOff>
      <xdr:row>154</xdr:row>
      <xdr:rowOff>7620</xdr:rowOff>
    </xdr:to>
    <xdr:pic>
      <xdr:nvPicPr>
        <xdr:cNvPr id="1871" name="Picture 2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717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7620</xdr:colOff>
      <xdr:row>156</xdr:row>
      <xdr:rowOff>7620</xdr:rowOff>
    </xdr:to>
    <xdr:pic>
      <xdr:nvPicPr>
        <xdr:cNvPr id="1872" name="Picture 127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916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7620</xdr:colOff>
      <xdr:row>156</xdr:row>
      <xdr:rowOff>7620</xdr:rowOff>
    </xdr:to>
    <xdr:pic>
      <xdr:nvPicPr>
        <xdr:cNvPr id="187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916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7620</xdr:colOff>
      <xdr:row>156</xdr:row>
      <xdr:rowOff>7620</xdr:rowOff>
    </xdr:to>
    <xdr:pic>
      <xdr:nvPicPr>
        <xdr:cNvPr id="187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99161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7620</xdr:colOff>
      <xdr:row>157</xdr:row>
      <xdr:rowOff>7620</xdr:rowOff>
    </xdr:to>
    <xdr:pic>
      <xdr:nvPicPr>
        <xdr:cNvPr id="1875" name="Picture 23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818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7620</xdr:colOff>
      <xdr:row>157</xdr:row>
      <xdr:rowOff>7620</xdr:rowOff>
    </xdr:to>
    <xdr:pic>
      <xdr:nvPicPr>
        <xdr:cNvPr id="1876" name="Picture 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818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7620</xdr:colOff>
      <xdr:row>157</xdr:row>
      <xdr:rowOff>7620</xdr:rowOff>
    </xdr:to>
    <xdr:pic>
      <xdr:nvPicPr>
        <xdr:cNvPr id="1877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818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7620</xdr:colOff>
      <xdr:row>158</xdr:row>
      <xdr:rowOff>7620</xdr:rowOff>
    </xdr:to>
    <xdr:pic>
      <xdr:nvPicPr>
        <xdr:cNvPr id="1878" name="Picture 235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818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7620</xdr:colOff>
      <xdr:row>158</xdr:row>
      <xdr:rowOff>7620</xdr:rowOff>
    </xdr:to>
    <xdr:pic>
      <xdr:nvPicPr>
        <xdr:cNvPr id="1879" name="Picture 5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818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7620</xdr:colOff>
      <xdr:row>158</xdr:row>
      <xdr:rowOff>7620</xdr:rowOff>
    </xdr:to>
    <xdr:pic>
      <xdr:nvPicPr>
        <xdr:cNvPr id="188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88188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7620</xdr:colOff>
      <xdr:row>161</xdr:row>
      <xdr:rowOff>7620</xdr:rowOff>
    </xdr:to>
    <xdr:pic>
      <xdr:nvPicPr>
        <xdr:cNvPr id="1881" name="Picture 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98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7620</xdr:colOff>
      <xdr:row>161</xdr:row>
      <xdr:rowOff>7620</xdr:rowOff>
    </xdr:to>
    <xdr:pic>
      <xdr:nvPicPr>
        <xdr:cNvPr id="1882" name="Picture 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98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7620</xdr:colOff>
      <xdr:row>161</xdr:row>
      <xdr:rowOff>7620</xdr:rowOff>
    </xdr:to>
    <xdr:pic>
      <xdr:nvPicPr>
        <xdr:cNvPr id="1883" name="Picture 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98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7620</xdr:colOff>
      <xdr:row>162</xdr:row>
      <xdr:rowOff>7620</xdr:rowOff>
    </xdr:to>
    <xdr:pic>
      <xdr:nvPicPr>
        <xdr:cNvPr id="1884" name="Picture 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98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7620</xdr:colOff>
      <xdr:row>162</xdr:row>
      <xdr:rowOff>7620</xdr:rowOff>
    </xdr:to>
    <xdr:pic>
      <xdr:nvPicPr>
        <xdr:cNvPr id="1885" name="Picture 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98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7620</xdr:colOff>
      <xdr:row>162</xdr:row>
      <xdr:rowOff>7620</xdr:rowOff>
    </xdr:to>
    <xdr:pic>
      <xdr:nvPicPr>
        <xdr:cNvPr id="1886" name="Picture 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98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7620</xdr:colOff>
      <xdr:row>163</xdr:row>
      <xdr:rowOff>7620</xdr:rowOff>
    </xdr:to>
    <xdr:pic>
      <xdr:nvPicPr>
        <xdr:cNvPr id="1887" name="Picture 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98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7620</xdr:colOff>
      <xdr:row>163</xdr:row>
      <xdr:rowOff>7620</xdr:rowOff>
    </xdr:to>
    <xdr:pic>
      <xdr:nvPicPr>
        <xdr:cNvPr id="1888" name="Picture 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98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7620</xdr:colOff>
      <xdr:row>163</xdr:row>
      <xdr:rowOff>7620</xdr:rowOff>
    </xdr:to>
    <xdr:pic>
      <xdr:nvPicPr>
        <xdr:cNvPr id="1889" name="Picture 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9829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890" name="Picture 40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891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892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893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894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895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89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89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7620</xdr:colOff>
      <xdr:row>164</xdr:row>
      <xdr:rowOff>7620</xdr:rowOff>
    </xdr:to>
    <xdr:pic>
      <xdr:nvPicPr>
        <xdr:cNvPr id="189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262585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899" name="Picture 40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0" name="Picture 40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1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2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3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4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5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7144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09" name="Picture 16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531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10" name="Picture 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531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11" name="Picture 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531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7620</xdr:colOff>
      <xdr:row>165</xdr:row>
      <xdr:rowOff>7620</xdr:rowOff>
    </xdr:to>
    <xdr:pic>
      <xdr:nvPicPr>
        <xdr:cNvPr id="1912" name="Picture 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5315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13" name="Picture 40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14" name="Picture 40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15" name="Picture 31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16" name="Picture 5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17" name="Picture 4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18" name="Picture 42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19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2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2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2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23" name="Picture 16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24" name="Picture 6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25" name="Picture 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7620</xdr:colOff>
      <xdr:row>166</xdr:row>
      <xdr:rowOff>7620</xdr:rowOff>
    </xdr:to>
    <xdr:pic>
      <xdr:nvPicPr>
        <xdr:cNvPr id="1926" name="Picture 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8973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7620</xdr:colOff>
      <xdr:row>169</xdr:row>
      <xdr:rowOff>7620</xdr:rowOff>
    </xdr:to>
    <xdr:pic>
      <xdr:nvPicPr>
        <xdr:cNvPr id="1936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616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7620</xdr:colOff>
      <xdr:row>169</xdr:row>
      <xdr:rowOff>7620</xdr:rowOff>
    </xdr:to>
    <xdr:pic>
      <xdr:nvPicPr>
        <xdr:cNvPr id="1937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616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7620</xdr:colOff>
      <xdr:row>169</xdr:row>
      <xdr:rowOff>7620</xdr:rowOff>
    </xdr:to>
    <xdr:pic>
      <xdr:nvPicPr>
        <xdr:cNvPr id="1938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616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7620</xdr:colOff>
      <xdr:row>169</xdr:row>
      <xdr:rowOff>7620</xdr:rowOff>
    </xdr:to>
    <xdr:pic>
      <xdr:nvPicPr>
        <xdr:cNvPr id="1939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616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7620</xdr:colOff>
      <xdr:row>169</xdr:row>
      <xdr:rowOff>7620</xdr:rowOff>
    </xdr:to>
    <xdr:pic>
      <xdr:nvPicPr>
        <xdr:cNvPr id="1940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616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7620</xdr:colOff>
      <xdr:row>169</xdr:row>
      <xdr:rowOff>7620</xdr:rowOff>
    </xdr:to>
    <xdr:pic>
      <xdr:nvPicPr>
        <xdr:cNvPr id="1941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616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7620</xdr:colOff>
      <xdr:row>169</xdr:row>
      <xdr:rowOff>7620</xdr:rowOff>
    </xdr:to>
    <xdr:pic>
      <xdr:nvPicPr>
        <xdr:cNvPr id="1942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616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7620</xdr:colOff>
      <xdr:row>169</xdr:row>
      <xdr:rowOff>7620</xdr:rowOff>
    </xdr:to>
    <xdr:pic>
      <xdr:nvPicPr>
        <xdr:cNvPr id="1943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616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7620</xdr:colOff>
      <xdr:row>169</xdr:row>
      <xdr:rowOff>7620</xdr:rowOff>
    </xdr:to>
    <xdr:pic>
      <xdr:nvPicPr>
        <xdr:cNvPr id="1944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136169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7620</xdr:colOff>
      <xdr:row>168</xdr:row>
      <xdr:rowOff>7620</xdr:rowOff>
    </xdr:to>
    <xdr:pic>
      <xdr:nvPicPr>
        <xdr:cNvPr id="1945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7620</xdr:colOff>
      <xdr:row>168</xdr:row>
      <xdr:rowOff>7620</xdr:rowOff>
    </xdr:to>
    <xdr:pic>
      <xdr:nvPicPr>
        <xdr:cNvPr id="1946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7620</xdr:colOff>
      <xdr:row>168</xdr:row>
      <xdr:rowOff>7620</xdr:rowOff>
    </xdr:to>
    <xdr:pic>
      <xdr:nvPicPr>
        <xdr:cNvPr id="1947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7620</xdr:colOff>
      <xdr:row>168</xdr:row>
      <xdr:rowOff>7620</xdr:rowOff>
    </xdr:to>
    <xdr:pic>
      <xdr:nvPicPr>
        <xdr:cNvPr id="1948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7620</xdr:colOff>
      <xdr:row>168</xdr:row>
      <xdr:rowOff>7620</xdr:rowOff>
    </xdr:to>
    <xdr:pic>
      <xdr:nvPicPr>
        <xdr:cNvPr id="1949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7620</xdr:colOff>
      <xdr:row>168</xdr:row>
      <xdr:rowOff>7620</xdr:rowOff>
    </xdr:to>
    <xdr:pic>
      <xdr:nvPicPr>
        <xdr:cNvPr id="195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7620</xdr:colOff>
      <xdr:row>168</xdr:row>
      <xdr:rowOff>7620</xdr:rowOff>
    </xdr:to>
    <xdr:pic>
      <xdr:nvPicPr>
        <xdr:cNvPr id="195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7620</xdr:colOff>
      <xdr:row>168</xdr:row>
      <xdr:rowOff>7620</xdr:rowOff>
    </xdr:to>
    <xdr:pic>
      <xdr:nvPicPr>
        <xdr:cNvPr id="195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7620</xdr:colOff>
      <xdr:row>168</xdr:row>
      <xdr:rowOff>7620</xdr:rowOff>
    </xdr:to>
    <xdr:pic>
      <xdr:nvPicPr>
        <xdr:cNvPr id="195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7620</xdr:colOff>
      <xdr:row>167</xdr:row>
      <xdr:rowOff>7620</xdr:rowOff>
    </xdr:to>
    <xdr:pic>
      <xdr:nvPicPr>
        <xdr:cNvPr id="1954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7620</xdr:colOff>
      <xdr:row>167</xdr:row>
      <xdr:rowOff>7620</xdr:rowOff>
    </xdr:to>
    <xdr:pic>
      <xdr:nvPicPr>
        <xdr:cNvPr id="1955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7620</xdr:colOff>
      <xdr:row>167</xdr:row>
      <xdr:rowOff>7620</xdr:rowOff>
    </xdr:to>
    <xdr:pic>
      <xdr:nvPicPr>
        <xdr:cNvPr id="1956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7620</xdr:colOff>
      <xdr:row>167</xdr:row>
      <xdr:rowOff>7620</xdr:rowOff>
    </xdr:to>
    <xdr:pic>
      <xdr:nvPicPr>
        <xdr:cNvPr id="1957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7620</xdr:colOff>
      <xdr:row>167</xdr:row>
      <xdr:rowOff>7620</xdr:rowOff>
    </xdr:to>
    <xdr:pic>
      <xdr:nvPicPr>
        <xdr:cNvPr id="1958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7620</xdr:colOff>
      <xdr:row>167</xdr:row>
      <xdr:rowOff>7620</xdr:rowOff>
    </xdr:to>
    <xdr:pic>
      <xdr:nvPicPr>
        <xdr:cNvPr id="1959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7620</xdr:colOff>
      <xdr:row>167</xdr:row>
      <xdr:rowOff>7620</xdr:rowOff>
    </xdr:to>
    <xdr:pic>
      <xdr:nvPicPr>
        <xdr:cNvPr id="1960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7620</xdr:colOff>
      <xdr:row>167</xdr:row>
      <xdr:rowOff>7620</xdr:rowOff>
    </xdr:to>
    <xdr:pic>
      <xdr:nvPicPr>
        <xdr:cNvPr id="1961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7620</xdr:colOff>
      <xdr:row>167</xdr:row>
      <xdr:rowOff>7620</xdr:rowOff>
    </xdr:to>
    <xdr:pic>
      <xdr:nvPicPr>
        <xdr:cNvPr id="1962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996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7620</xdr:colOff>
      <xdr:row>170</xdr:row>
      <xdr:rowOff>7620</xdr:rowOff>
    </xdr:to>
    <xdr:pic>
      <xdr:nvPicPr>
        <xdr:cNvPr id="1963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630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7620</xdr:colOff>
      <xdr:row>170</xdr:row>
      <xdr:rowOff>7620</xdr:rowOff>
    </xdr:to>
    <xdr:pic>
      <xdr:nvPicPr>
        <xdr:cNvPr id="1964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630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7620</xdr:colOff>
      <xdr:row>170</xdr:row>
      <xdr:rowOff>7620</xdr:rowOff>
    </xdr:to>
    <xdr:pic>
      <xdr:nvPicPr>
        <xdr:cNvPr id="1965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630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7620</xdr:colOff>
      <xdr:row>170</xdr:row>
      <xdr:rowOff>7620</xdr:rowOff>
    </xdr:to>
    <xdr:pic>
      <xdr:nvPicPr>
        <xdr:cNvPr id="1966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630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7620</xdr:colOff>
      <xdr:row>170</xdr:row>
      <xdr:rowOff>7620</xdr:rowOff>
    </xdr:to>
    <xdr:pic>
      <xdr:nvPicPr>
        <xdr:cNvPr id="1967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630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7620</xdr:colOff>
      <xdr:row>170</xdr:row>
      <xdr:rowOff>7620</xdr:rowOff>
    </xdr:to>
    <xdr:pic>
      <xdr:nvPicPr>
        <xdr:cNvPr id="1968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630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7620</xdr:colOff>
      <xdr:row>170</xdr:row>
      <xdr:rowOff>7620</xdr:rowOff>
    </xdr:to>
    <xdr:pic>
      <xdr:nvPicPr>
        <xdr:cNvPr id="1969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630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7620</xdr:colOff>
      <xdr:row>170</xdr:row>
      <xdr:rowOff>7620</xdr:rowOff>
    </xdr:to>
    <xdr:pic>
      <xdr:nvPicPr>
        <xdr:cNvPr id="1970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630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7620</xdr:colOff>
      <xdr:row>170</xdr:row>
      <xdr:rowOff>7620</xdr:rowOff>
    </xdr:to>
    <xdr:pic>
      <xdr:nvPicPr>
        <xdr:cNvPr id="1971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1630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7620</xdr:colOff>
      <xdr:row>171</xdr:row>
      <xdr:rowOff>7620</xdr:rowOff>
    </xdr:to>
    <xdr:pic>
      <xdr:nvPicPr>
        <xdr:cNvPr id="1972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7620</xdr:colOff>
      <xdr:row>171</xdr:row>
      <xdr:rowOff>7620</xdr:rowOff>
    </xdr:to>
    <xdr:pic>
      <xdr:nvPicPr>
        <xdr:cNvPr id="1973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7620</xdr:colOff>
      <xdr:row>171</xdr:row>
      <xdr:rowOff>7620</xdr:rowOff>
    </xdr:to>
    <xdr:pic>
      <xdr:nvPicPr>
        <xdr:cNvPr id="1974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7620</xdr:colOff>
      <xdr:row>171</xdr:row>
      <xdr:rowOff>7620</xdr:rowOff>
    </xdr:to>
    <xdr:pic>
      <xdr:nvPicPr>
        <xdr:cNvPr id="1975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7620</xdr:colOff>
      <xdr:row>171</xdr:row>
      <xdr:rowOff>7620</xdr:rowOff>
    </xdr:to>
    <xdr:pic>
      <xdr:nvPicPr>
        <xdr:cNvPr id="1976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7620</xdr:colOff>
      <xdr:row>171</xdr:row>
      <xdr:rowOff>7620</xdr:rowOff>
    </xdr:to>
    <xdr:pic>
      <xdr:nvPicPr>
        <xdr:cNvPr id="1977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7620</xdr:colOff>
      <xdr:row>171</xdr:row>
      <xdr:rowOff>7620</xdr:rowOff>
    </xdr:to>
    <xdr:pic>
      <xdr:nvPicPr>
        <xdr:cNvPr id="1978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7620</xdr:colOff>
      <xdr:row>171</xdr:row>
      <xdr:rowOff>7620</xdr:rowOff>
    </xdr:to>
    <xdr:pic>
      <xdr:nvPicPr>
        <xdr:cNvPr id="1979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7620</xdr:colOff>
      <xdr:row>171</xdr:row>
      <xdr:rowOff>7620</xdr:rowOff>
    </xdr:to>
    <xdr:pic>
      <xdr:nvPicPr>
        <xdr:cNvPr id="1980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1981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1982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1983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1984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1985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1986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1987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1988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1989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0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1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2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5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6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7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8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1792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1999" name="Picture 12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167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2000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167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</xdr:colOff>
      <xdr:row>173</xdr:row>
      <xdr:rowOff>7620</xdr:rowOff>
    </xdr:to>
    <xdr:pic>
      <xdr:nvPicPr>
        <xdr:cNvPr id="2001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167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2002" name="Picture 12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167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2003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167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7620</xdr:colOff>
      <xdr:row>172</xdr:row>
      <xdr:rowOff>7620</xdr:rowOff>
    </xdr:to>
    <xdr:pic>
      <xdr:nvPicPr>
        <xdr:cNvPr id="2004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01675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7620</xdr:colOff>
      <xdr:row>174</xdr:row>
      <xdr:rowOff>7620</xdr:rowOff>
    </xdr:to>
    <xdr:pic>
      <xdr:nvPicPr>
        <xdr:cNvPr id="1927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362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7620</xdr:colOff>
      <xdr:row>174</xdr:row>
      <xdr:rowOff>7620</xdr:rowOff>
    </xdr:to>
    <xdr:pic>
      <xdr:nvPicPr>
        <xdr:cNvPr id="1928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362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7620</xdr:colOff>
      <xdr:row>174</xdr:row>
      <xdr:rowOff>7620</xdr:rowOff>
    </xdr:to>
    <xdr:pic>
      <xdr:nvPicPr>
        <xdr:cNvPr id="1929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362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7620</xdr:colOff>
      <xdr:row>174</xdr:row>
      <xdr:rowOff>7620</xdr:rowOff>
    </xdr:to>
    <xdr:pic>
      <xdr:nvPicPr>
        <xdr:cNvPr id="1930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362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7620</xdr:colOff>
      <xdr:row>174</xdr:row>
      <xdr:rowOff>7620</xdr:rowOff>
    </xdr:to>
    <xdr:pic>
      <xdr:nvPicPr>
        <xdr:cNvPr id="1931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362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7620</xdr:colOff>
      <xdr:row>174</xdr:row>
      <xdr:rowOff>7620</xdr:rowOff>
    </xdr:to>
    <xdr:pic>
      <xdr:nvPicPr>
        <xdr:cNvPr id="1932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362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7620</xdr:colOff>
      <xdr:row>174</xdr:row>
      <xdr:rowOff>7620</xdr:rowOff>
    </xdr:to>
    <xdr:pic>
      <xdr:nvPicPr>
        <xdr:cNvPr id="1933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362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7620</xdr:colOff>
      <xdr:row>174</xdr:row>
      <xdr:rowOff>7620</xdr:rowOff>
    </xdr:to>
    <xdr:pic>
      <xdr:nvPicPr>
        <xdr:cNvPr id="1934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362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7620</xdr:colOff>
      <xdr:row>174</xdr:row>
      <xdr:rowOff>7620</xdr:rowOff>
    </xdr:to>
    <xdr:pic>
      <xdr:nvPicPr>
        <xdr:cNvPr id="1935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3621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7620</xdr:colOff>
      <xdr:row>175</xdr:row>
      <xdr:rowOff>7620</xdr:rowOff>
    </xdr:to>
    <xdr:pic>
      <xdr:nvPicPr>
        <xdr:cNvPr id="2005" name="Picture 3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910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7620</xdr:colOff>
      <xdr:row>175</xdr:row>
      <xdr:rowOff>7620</xdr:rowOff>
    </xdr:to>
    <xdr:pic>
      <xdr:nvPicPr>
        <xdr:cNvPr id="2006" name="Picture 290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910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7620</xdr:colOff>
      <xdr:row>175</xdr:row>
      <xdr:rowOff>7620</xdr:rowOff>
    </xdr:to>
    <xdr:pic>
      <xdr:nvPicPr>
        <xdr:cNvPr id="2007" name="Picture 111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910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7620</xdr:colOff>
      <xdr:row>175</xdr:row>
      <xdr:rowOff>7620</xdr:rowOff>
    </xdr:to>
    <xdr:pic>
      <xdr:nvPicPr>
        <xdr:cNvPr id="2008" name="Picture 99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910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7620</xdr:colOff>
      <xdr:row>175</xdr:row>
      <xdr:rowOff>7620</xdr:rowOff>
    </xdr:to>
    <xdr:pic>
      <xdr:nvPicPr>
        <xdr:cNvPr id="2009" name="Picture 4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910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7620</xdr:colOff>
      <xdr:row>175</xdr:row>
      <xdr:rowOff>7620</xdr:rowOff>
    </xdr:to>
    <xdr:pic>
      <xdr:nvPicPr>
        <xdr:cNvPr id="2010" name="Picture 3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910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7620</xdr:colOff>
      <xdr:row>175</xdr:row>
      <xdr:rowOff>7620</xdr:rowOff>
    </xdr:to>
    <xdr:pic>
      <xdr:nvPicPr>
        <xdr:cNvPr id="2011" name="Picture 36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910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7620</xdr:colOff>
      <xdr:row>175</xdr:row>
      <xdr:rowOff>7620</xdr:rowOff>
    </xdr:to>
    <xdr:pic>
      <xdr:nvPicPr>
        <xdr:cNvPr id="2012" name="Picture 34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9107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7620</xdr:colOff>
      <xdr:row>175</xdr:row>
      <xdr:rowOff>7620</xdr:rowOff>
    </xdr:to>
    <xdr:pic>
      <xdr:nvPicPr>
        <xdr:cNvPr id="2013" name="Picture 28" descr="http://www.abs.gov.au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340" y="32910780"/>
          <a:ext cx="7620" cy="76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</xdr:colOff>
      <xdr:row>78</xdr:row>
      <xdr:rowOff>144780</xdr:rowOff>
    </xdr:from>
    <xdr:to>
      <xdr:col>19</xdr:col>
      <xdr:colOff>365760</xdr:colOff>
      <xdr:row>91</xdr:row>
      <xdr:rowOff>327660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1</xdr:row>
      <xdr:rowOff>22860</xdr:rowOff>
    </xdr:from>
    <xdr:to>
      <xdr:col>10</xdr:col>
      <xdr:colOff>548640</xdr:colOff>
      <xdr:row>16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441960</xdr:colOff>
      <xdr:row>1</xdr:row>
      <xdr:rowOff>45720</xdr:rowOff>
    </xdr:from>
    <xdr:to>
      <xdr:col>18</xdr:col>
      <xdr:colOff>601980</xdr:colOff>
      <xdr:row>15</xdr:row>
      <xdr:rowOff>137160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bs.gov.au/ausstats/abs@.nsf/Lookup/2901.0Chapter4252011" TargetMode="External"/><Relationship Id="rId29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1" Type="http://schemas.openxmlformats.org/officeDocument/2006/relationships/hyperlink" Target="http://www.abs.gov.au/ausstats/abs@.nsf/Lookup/2901.0Chapter6902011" TargetMode="External"/><Relationship Id="rId42" Type="http://schemas.openxmlformats.org/officeDocument/2006/relationships/hyperlink" Target="http://www.abs.gov.au/ausstats/abs@.nsf/Lookup/2901.0Chapter4202011" TargetMode="External"/><Relationship Id="rId63" Type="http://schemas.openxmlformats.org/officeDocument/2006/relationships/hyperlink" Target="http://www.abs.gov.au/ausstats/abs@.nsf/Lookup/2901.0Chapter3202011" TargetMode="External"/><Relationship Id="rId84" Type="http://schemas.openxmlformats.org/officeDocument/2006/relationships/hyperlink" Target="http://www.abs.gov.au/ausstats/abs@.nsf/Lookup/2901.0Chapter2002011" TargetMode="External"/><Relationship Id="rId138" Type="http://schemas.openxmlformats.org/officeDocument/2006/relationships/hyperlink" Target="http://www.abs.gov.au/ausstats/abs@.nsf/Lookup/2901.0Chapter4702011" TargetMode="External"/><Relationship Id="rId159" Type="http://schemas.openxmlformats.org/officeDocument/2006/relationships/hyperlink" Target="http://www.abs.gov.au/ausstats/abs@.nsf/Lookup/2901.0Chapter4802011" TargetMode="External"/><Relationship Id="rId32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7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9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2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07" Type="http://schemas.openxmlformats.org/officeDocument/2006/relationships/hyperlink" Target="http://www.abs.gov.au/ausstats/abs@.nsf/Lookup/2901.0Chapter2402011" TargetMode="External"/><Relationship Id="rId26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8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1" Type="http://schemas.openxmlformats.org/officeDocument/2006/relationships/hyperlink" Target="http://www.abs.gov.au/ausstats/abs@.nsf/Lookup/2901.0Chapter1302011" TargetMode="External"/><Relationship Id="rId32" Type="http://schemas.openxmlformats.org/officeDocument/2006/relationships/hyperlink" Target="http://www.abs.gov.au/ausstats/abs@.nsf/Lookup/2901.0Chapter8102011" TargetMode="External"/><Relationship Id="rId53" Type="http://schemas.openxmlformats.org/officeDocument/2006/relationships/hyperlink" Target="http://www.abs.gov.au/ausstats/abs@.nsf/Lookup/2901.0Chapter10602011" TargetMode="External"/><Relationship Id="rId74" Type="http://schemas.openxmlformats.org/officeDocument/2006/relationships/hyperlink" Target="http://www.abs.gov.au/ausstats/abs@.nsf/Lookup/2901.0Chapter1652011" TargetMode="External"/><Relationship Id="rId128" Type="http://schemas.openxmlformats.org/officeDocument/2006/relationships/hyperlink" Target="http://www.abs.gov.au/ausstats/abs@.nsf/Lookup/2901.0Chapter9402011" TargetMode="External"/><Relationship Id="rId149" Type="http://schemas.openxmlformats.org/officeDocument/2006/relationships/hyperlink" Target="http://www.abs.gov.au/ausstats/abs@.nsf/Lookup/2901.0Chapter8602011" TargetMode="External"/><Relationship Id="rId31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35" Type="http://schemas.openxmlformats.org/officeDocument/2006/relationships/hyperlink" Target="https://www.abs.gov.au/AUSSTATS/abs@.nsf/DetailsPage/4364.0.55.0012017-18?OpenDocument" TargetMode="External"/><Relationship Id="rId5" Type="http://schemas.openxmlformats.org/officeDocument/2006/relationships/hyperlink" Target="http://www.abs.gov.au/ausstats/abs@.nsf/Lookup/2901.0Chapter602011" TargetMode="External"/><Relationship Id="rId95" Type="http://schemas.openxmlformats.org/officeDocument/2006/relationships/hyperlink" Target="http://www.abs.gov.au/ausstats/abs@.nsf/Lookup/2901.0Chapter7802011" TargetMode="External"/><Relationship Id="rId160" Type="http://schemas.openxmlformats.org/officeDocument/2006/relationships/hyperlink" Target="http://www.abs.gov.au/ausstats/abs@.nsf/Lookup/2901.0Chapter4902011" TargetMode="External"/><Relationship Id="rId18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1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3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7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2" Type="http://schemas.openxmlformats.org/officeDocument/2006/relationships/hyperlink" Target="http://www.abs.gov.au/ausstats/abs@.nsf/Lookup/2901.0Chapter8602011" TargetMode="External"/><Relationship Id="rId43" Type="http://schemas.openxmlformats.org/officeDocument/2006/relationships/hyperlink" Target="http://www.abs.gov.au/ausstats/abs@.nsf/Lookup/2901.0Chapter5002011" TargetMode="External"/><Relationship Id="rId64" Type="http://schemas.openxmlformats.org/officeDocument/2006/relationships/hyperlink" Target="http://www.abs.gov.au/ausstats/abs@.nsf/Lookup/2901.0Chapter3302011" TargetMode="External"/><Relationship Id="rId118" Type="http://schemas.openxmlformats.org/officeDocument/2006/relationships/hyperlink" Target="http://www.abs.gov.au/ausstats/abs@.nsf/Lookup/2901.0Chapter4302011" TargetMode="External"/><Relationship Id="rId139" Type="http://schemas.openxmlformats.org/officeDocument/2006/relationships/hyperlink" Target="http://www.abs.gov.au/ausstats/abs@.nsf/Lookup/2901.0Chapter4802011" TargetMode="External"/><Relationship Id="rId29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2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85" Type="http://schemas.openxmlformats.org/officeDocument/2006/relationships/hyperlink" Target="http://www.abs.gov.au/ausstats/abs@.nsf/Lookup/2901.0Chapter2102011" TargetMode="External"/><Relationship Id="rId150" Type="http://schemas.openxmlformats.org/officeDocument/2006/relationships/hyperlink" Target="http://www.abs.gov.au/ausstats/abs@.nsf/Lookup/2901.0Chapter8702011" TargetMode="External"/><Relationship Id="rId17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9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2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6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2" Type="http://schemas.openxmlformats.org/officeDocument/2006/relationships/hyperlink" Target="http://www.abs.gov.au/ausstats/abs@.nsf/Lookup/2901.0Chapter1902011" TargetMode="External"/><Relationship Id="rId33" Type="http://schemas.openxmlformats.org/officeDocument/2006/relationships/hyperlink" Target="http://www.abs.gov.au/ausstats/abs@.nsf/Lookup/2901.0Chapter8202011" TargetMode="External"/><Relationship Id="rId108" Type="http://schemas.openxmlformats.org/officeDocument/2006/relationships/hyperlink" Target="http://www.abs.gov.au/ausstats/abs@.nsf/Lookup/2901.0Chapter2502011" TargetMode="External"/><Relationship Id="rId129" Type="http://schemas.openxmlformats.org/officeDocument/2006/relationships/hyperlink" Target="http://www.abs.gov.au/ausstats/abs@.nsf/Lookup/2901.0Chapter802011" TargetMode="External"/><Relationship Id="rId28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1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36" Type="http://schemas.openxmlformats.org/officeDocument/2006/relationships/hyperlink" Target="https://www.abs.gov.au/ausstats/abs@.nsf/0/D8D460DDF174BC36CA2582410016B417?Opendocument" TargetMode="External"/><Relationship Id="rId54" Type="http://schemas.openxmlformats.org/officeDocument/2006/relationships/hyperlink" Target="http://www.abs.gov.au/ausstats/abs@.nsf/Lookup/2901.0Chapter10802011" TargetMode="External"/><Relationship Id="rId75" Type="http://schemas.openxmlformats.org/officeDocument/2006/relationships/hyperlink" Target="http://www.abs.gov.au/ausstats/abs@.nsf/Lookup/2901.0Chapter5902011" TargetMode="External"/><Relationship Id="rId96" Type="http://schemas.openxmlformats.org/officeDocument/2006/relationships/hyperlink" Target="http://www.abs.gov.au/ausstats/abs@.nsf/Lookup/2901.0Chapter7902011" TargetMode="External"/><Relationship Id="rId140" Type="http://schemas.openxmlformats.org/officeDocument/2006/relationships/hyperlink" Target="http://www.abs.gov.au/ausstats/abs@.nsf/Lookup/2901.0Chapter4902011" TargetMode="External"/><Relationship Id="rId161" Type="http://schemas.openxmlformats.org/officeDocument/2006/relationships/hyperlink" Target="http://www.abs.gov.au/ausstats/abs@.nsf/Lookup/2901.0Chapter6632011" TargetMode="External"/><Relationship Id="rId18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1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6" Type="http://schemas.openxmlformats.org/officeDocument/2006/relationships/hyperlink" Target="http://www.abs.gov.au/ausstats/abs@.nsf/Lookup/2901.0Chapter602011" TargetMode="External"/><Relationship Id="rId23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3" Type="http://schemas.openxmlformats.org/officeDocument/2006/relationships/hyperlink" Target="http://www.abs.gov.au/ausstats/abs@.nsf/Lookup/2901.0Chapter8702011" TargetMode="External"/><Relationship Id="rId119" Type="http://schemas.openxmlformats.org/officeDocument/2006/relationships/hyperlink" Target="http://www.abs.gov.au/ausstats/abs@.nsf/Lookup/2901.0Chapter5402011" TargetMode="External"/><Relationship Id="rId27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9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2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44" Type="http://schemas.openxmlformats.org/officeDocument/2006/relationships/hyperlink" Target="http://www.abs.gov.au/ausstats/abs@.nsf/Lookup/2901.0Chapter5102011" TargetMode="External"/><Relationship Id="rId65" Type="http://schemas.openxmlformats.org/officeDocument/2006/relationships/hyperlink" Target="http://www.abs.gov.au/ausstats/abs@.nsf/Lookup/2901.0Chapter5902011" TargetMode="External"/><Relationship Id="rId86" Type="http://schemas.openxmlformats.org/officeDocument/2006/relationships/hyperlink" Target="http://www.abs.gov.au/ausstats/abs@.nsf/Lookup/2901.0Chapter2502011" TargetMode="External"/><Relationship Id="rId130" Type="http://schemas.openxmlformats.org/officeDocument/2006/relationships/hyperlink" Target="http://www.abs.gov.au/ausstats/abs@.nsf/Lookup/2901.0Chapter902011" TargetMode="External"/><Relationship Id="rId151" Type="http://schemas.openxmlformats.org/officeDocument/2006/relationships/hyperlink" Target="http://www.abs.gov.au/ausstats/abs@.nsf/Lookup/2901.0Chapter9052011" TargetMode="External"/><Relationship Id="rId17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9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2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3" Type="http://schemas.openxmlformats.org/officeDocument/2006/relationships/hyperlink" Target="http://www.abs.gov.au/ausstats/abs@.nsf/Lookup/2901.0Chapter3202011" TargetMode="External"/><Relationship Id="rId109" Type="http://schemas.openxmlformats.org/officeDocument/2006/relationships/hyperlink" Target="http://www.abs.gov.au/ausstats/abs@.nsf/Lookup/2901.0Chapter3402011" TargetMode="External"/><Relationship Id="rId26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8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1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37" Type="http://schemas.openxmlformats.org/officeDocument/2006/relationships/hyperlink" Target="https://en.wikipedia.org/wiki/List_of_average_human_height_worldwide" TargetMode="External"/><Relationship Id="rId34" Type="http://schemas.openxmlformats.org/officeDocument/2006/relationships/hyperlink" Target="http://www.abs.gov.au/ausstats/abs@.nsf/Lookup/2901.0Chapter9602011" TargetMode="External"/><Relationship Id="rId55" Type="http://schemas.openxmlformats.org/officeDocument/2006/relationships/hyperlink" Target="http://www.abs.gov.au/ausstats/abs@.nsf/Lookup/2901.0Chapter602011" TargetMode="External"/><Relationship Id="rId76" Type="http://schemas.openxmlformats.org/officeDocument/2006/relationships/hyperlink" Target="http://www.abs.gov.au/ausstats/abs@.nsf/Lookup/2901.0Chapter6002011" TargetMode="External"/><Relationship Id="rId97" Type="http://schemas.openxmlformats.org/officeDocument/2006/relationships/hyperlink" Target="http://www.abs.gov.au/ausstats/abs@.nsf/Lookup/2901.0Chapter10502011" TargetMode="External"/><Relationship Id="rId120" Type="http://schemas.openxmlformats.org/officeDocument/2006/relationships/hyperlink" Target="http://www.abs.gov.au/ausstats/abs@.nsf/Lookup/2901.0Chapter6302011" TargetMode="External"/><Relationship Id="rId141" Type="http://schemas.openxmlformats.org/officeDocument/2006/relationships/hyperlink" Target="http://www.abs.gov.au/ausstats/abs@.nsf/Lookup/2901.0Chapter5502011" TargetMode="External"/><Relationship Id="rId7" Type="http://schemas.openxmlformats.org/officeDocument/2006/relationships/hyperlink" Target="http://www.abs.gov.au/ausstats/abs@.nsf/Lookup/2901.0Chapter702011" TargetMode="External"/><Relationship Id="rId162" Type="http://schemas.openxmlformats.org/officeDocument/2006/relationships/hyperlink" Target="http://www.abs.gov.au/ausstats/abs@.nsf/Lookup/2901.0Chapter6662011" TargetMode="External"/><Relationship Id="rId18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1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3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7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9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" Type="http://schemas.openxmlformats.org/officeDocument/2006/relationships/hyperlink" Target="http://www.abs.gov.au/ausstats/abs@.nsf/Lookup/2901.0Chapter8302011" TargetMode="External"/><Relationship Id="rId45" Type="http://schemas.openxmlformats.org/officeDocument/2006/relationships/hyperlink" Target="http://www.abs.gov.au/ausstats/abs@.nsf/Lookup/2901.0Chapter5702011" TargetMode="External"/><Relationship Id="rId66" Type="http://schemas.openxmlformats.org/officeDocument/2006/relationships/hyperlink" Target="http://www.abs.gov.au/ausstats/abs@.nsf/Lookup/2901.0Chapter6002011" TargetMode="External"/><Relationship Id="rId87" Type="http://schemas.openxmlformats.org/officeDocument/2006/relationships/hyperlink" Target="http://www.abs.gov.au/ausstats/abs@.nsf/Lookup/2901.0Chapter2602011" TargetMode="External"/><Relationship Id="rId110" Type="http://schemas.openxmlformats.org/officeDocument/2006/relationships/hyperlink" Target="http://www.abs.gov.au/ausstats/abs@.nsf/Lookup/2901.0Chapter3502011" TargetMode="External"/><Relationship Id="rId131" Type="http://schemas.openxmlformats.org/officeDocument/2006/relationships/hyperlink" Target="http://www.abs.gov.au/ausstats/abs@.nsf/Lookup/2901.0Chapter2202011" TargetMode="External"/><Relationship Id="rId32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52" Type="http://schemas.openxmlformats.org/officeDocument/2006/relationships/hyperlink" Target="http://www.abs.gov.au/ausstats/abs@.nsf/Lookup/2901.0Chapter9502011" TargetMode="External"/><Relationship Id="rId17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9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2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6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4" Type="http://schemas.openxmlformats.org/officeDocument/2006/relationships/hyperlink" Target="http://www.abs.gov.au/ausstats/abs@.nsf/Lookup/2901.0Chapter3302011" TargetMode="External"/><Relationship Id="rId35" Type="http://schemas.openxmlformats.org/officeDocument/2006/relationships/hyperlink" Target="http://www.abs.gov.au/ausstats/abs@.nsf/Lookup/2901.0Chapter10102011" TargetMode="External"/><Relationship Id="rId56" Type="http://schemas.openxmlformats.org/officeDocument/2006/relationships/hyperlink" Target="http://www.abs.gov.au/ausstats/abs@.nsf/Lookup/2901.0Chapter602011" TargetMode="External"/><Relationship Id="rId77" Type="http://schemas.openxmlformats.org/officeDocument/2006/relationships/hyperlink" Target="http://www.abs.gov.au/ausstats/abs@.nsf/Lookup/2901.0Chapter702011" TargetMode="External"/><Relationship Id="rId100" Type="http://schemas.openxmlformats.org/officeDocument/2006/relationships/hyperlink" Target="http://www.abs.gov.au/ausstats/abs@.nsf/Lookup/2901.0Chapter1402011" TargetMode="External"/><Relationship Id="rId28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1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38" Type="http://schemas.openxmlformats.org/officeDocument/2006/relationships/hyperlink" Target="https://www.abs.gov.au/ausstats/abs@.nsf/mf/4517.0" TargetMode="External"/><Relationship Id="rId8" Type="http://schemas.openxmlformats.org/officeDocument/2006/relationships/hyperlink" Target="http://www.abs.gov.au/ausstats/abs@.nsf/Lookup/2901.0Chapter1002011" TargetMode="External"/><Relationship Id="rId98" Type="http://schemas.openxmlformats.org/officeDocument/2006/relationships/hyperlink" Target="http://www.abs.gov.au/ausstats/abs@.nsf/Lookup/2901.0Chapter10302011" TargetMode="External"/><Relationship Id="rId121" Type="http://schemas.openxmlformats.org/officeDocument/2006/relationships/hyperlink" Target="http://www.abs.gov.au/ausstats/abs@.nsf/Lookup/2901.0Chapter6602011" TargetMode="External"/><Relationship Id="rId142" Type="http://schemas.openxmlformats.org/officeDocument/2006/relationships/hyperlink" Target="http://www.abs.gov.au/ausstats/abs@.nsf/Lookup/2901.0Chapter5902011" TargetMode="External"/><Relationship Id="rId163" Type="http://schemas.openxmlformats.org/officeDocument/2006/relationships/hyperlink" Target="http://www.abs.gov.au/ausstats/abs@.nsf/Lookup/2901.0Chapter8802011" TargetMode="External"/><Relationship Id="rId18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1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" Type="http://schemas.openxmlformats.org/officeDocument/2006/relationships/hyperlink" Target="http://www.abs.gov.au/ausstats/abs@.nsf/Lookup/2901.0Chapter302011" TargetMode="External"/><Relationship Id="rId21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3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3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7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9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" Type="http://schemas.openxmlformats.org/officeDocument/2006/relationships/hyperlink" Target="http://www.abs.gov.au/ausstats/abs@.nsf/Lookup/2901.0Chapter9102011" TargetMode="External"/><Relationship Id="rId46" Type="http://schemas.openxmlformats.org/officeDocument/2006/relationships/hyperlink" Target="http://www.abs.gov.au/ausstats/abs@.nsf/Lookup/2901.0Chapter5802011" TargetMode="External"/><Relationship Id="rId67" Type="http://schemas.openxmlformats.org/officeDocument/2006/relationships/hyperlink" Target="http://www.abs.gov.au/ausstats/abs@.nsf/Lookup/2901.0Chapter6102011" TargetMode="External"/><Relationship Id="rId116" Type="http://schemas.openxmlformats.org/officeDocument/2006/relationships/hyperlink" Target="http://www.abs.gov.au/ausstats/abs@.nsf/Lookup/2901.0Chapter4102011" TargetMode="External"/><Relationship Id="rId137" Type="http://schemas.openxmlformats.org/officeDocument/2006/relationships/hyperlink" Target="http://www.abs.gov.au/ausstats/abs@.nsf/Lookup/2901.0Chapter4602011" TargetMode="External"/><Relationship Id="rId158" Type="http://schemas.openxmlformats.org/officeDocument/2006/relationships/hyperlink" Target="http://www.abs.gov.au/ausstats/abs@.nsf/Lookup/2901.0Chapter4702011" TargetMode="External"/><Relationship Id="rId27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9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2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2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" Type="http://schemas.openxmlformats.org/officeDocument/2006/relationships/hyperlink" Target="http://www.abs.gov.au/ausstats/abs@.nsf/Lookup/2901.0Chapter6602011" TargetMode="External"/><Relationship Id="rId41" Type="http://schemas.openxmlformats.org/officeDocument/2006/relationships/hyperlink" Target="http://www.abs.gov.au/ausstats/abs@.nsf/Lookup/2901.0Chapter3102011" TargetMode="External"/><Relationship Id="rId62" Type="http://schemas.openxmlformats.org/officeDocument/2006/relationships/hyperlink" Target="http://www.abs.gov.au/ausstats/abs@.nsf/Lookup/2901.0Chapter1902011" TargetMode="External"/><Relationship Id="rId83" Type="http://schemas.openxmlformats.org/officeDocument/2006/relationships/hyperlink" Target="http://www.abs.gov.au/ausstats/abs@.nsf/Lookup/2901.0Chapter1802011" TargetMode="External"/><Relationship Id="rId88" Type="http://schemas.openxmlformats.org/officeDocument/2006/relationships/hyperlink" Target="http://www.abs.gov.au/ausstats/abs@.nsf/Lookup/2901.0Chapter8502011" TargetMode="External"/><Relationship Id="rId111" Type="http://schemas.openxmlformats.org/officeDocument/2006/relationships/hyperlink" Target="http://www.abs.gov.au/ausstats/abs@.nsf/Lookup/2901.0Chapter3602011" TargetMode="External"/><Relationship Id="rId132" Type="http://schemas.openxmlformats.org/officeDocument/2006/relationships/hyperlink" Target="http://www.abs.gov.au/ausstats/abs@.nsf/Lookup/2901.0Chapter2702011" TargetMode="External"/><Relationship Id="rId153" Type="http://schemas.openxmlformats.org/officeDocument/2006/relationships/hyperlink" Target="http://www.abs.gov.au/ausstats/abs@.nsf/Lookup/2901.0Chapter9702011" TargetMode="External"/><Relationship Id="rId17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7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9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9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2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2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6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8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5" Type="http://schemas.openxmlformats.org/officeDocument/2006/relationships/hyperlink" Target="http://www.abs.gov.au/ausstats/abs@.nsf/Lookup/2901.0Chapter5302011" TargetMode="External"/><Relationship Id="rId36" Type="http://schemas.openxmlformats.org/officeDocument/2006/relationships/hyperlink" Target="http://www.abs.gov.au/ausstats/abs@.nsf/Lookup/2901.0Chapter10202011" TargetMode="External"/><Relationship Id="rId57" Type="http://schemas.openxmlformats.org/officeDocument/2006/relationships/hyperlink" Target="http://www.abs.gov.au/ausstats/abs@.nsf/Lookup/2901.0Chapter602011" TargetMode="External"/><Relationship Id="rId106" Type="http://schemas.openxmlformats.org/officeDocument/2006/relationships/hyperlink" Target="http://www.abs.gov.au/ausstats/abs@.nsf/Lookup/2901.0Chapter2302011" TargetMode="External"/><Relationship Id="rId127" Type="http://schemas.openxmlformats.org/officeDocument/2006/relationships/hyperlink" Target="http://www.abs.gov.au/ausstats/abs@.nsf/Lookup/2901.0Chapter9302011" TargetMode="External"/><Relationship Id="rId26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8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1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1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39" Type="http://schemas.openxmlformats.org/officeDocument/2006/relationships/printerSettings" Target="../printerSettings/printerSettings1.bin"/><Relationship Id="rId10" Type="http://schemas.openxmlformats.org/officeDocument/2006/relationships/hyperlink" Target="http://www.abs.gov.au/ausstats/abs@.nsf/Lookup/2901.0Chapter1202011" TargetMode="External"/><Relationship Id="rId31" Type="http://schemas.openxmlformats.org/officeDocument/2006/relationships/hyperlink" Target="http://www.abs.gov.au/ausstats/abs@.nsf/Lookup/2901.0Chapter5202011" TargetMode="External"/><Relationship Id="rId52" Type="http://schemas.openxmlformats.org/officeDocument/2006/relationships/hyperlink" Target="http://www.abs.gov.au/ausstats/abs@.nsf/Lookup/2901.0Chapter7702011" TargetMode="External"/><Relationship Id="rId73" Type="http://schemas.openxmlformats.org/officeDocument/2006/relationships/hyperlink" Target="http://www.abs.gov.au/ausstats/abs@.nsf/Lookup/2901.0Chapter602011" TargetMode="External"/><Relationship Id="rId78" Type="http://schemas.openxmlformats.org/officeDocument/2006/relationships/hyperlink" Target="http://www.abs.gov.au/ausstats/abs@.nsf/Lookup/2901.0Chapter10602011" TargetMode="External"/><Relationship Id="rId94" Type="http://schemas.openxmlformats.org/officeDocument/2006/relationships/hyperlink" Target="http://www.abs.gov.au/ausstats/abs@.nsf/Lookup/2901.0Chapter8002011" TargetMode="External"/><Relationship Id="rId99" Type="http://schemas.openxmlformats.org/officeDocument/2006/relationships/hyperlink" Target="http://www.abs.gov.au/ausstats/abs@.nsf/Lookup/2901.0Chapter10402011" TargetMode="External"/><Relationship Id="rId101" Type="http://schemas.openxmlformats.org/officeDocument/2006/relationships/hyperlink" Target="http://www.abs.gov.au/ausstats/abs@.nsf/Lookup/2901.0Chapter1502011" TargetMode="External"/><Relationship Id="rId122" Type="http://schemas.openxmlformats.org/officeDocument/2006/relationships/hyperlink" Target="http://www.abs.gov.au/ausstats/abs@.nsf/Lookup/2901.0Chapter6902011" TargetMode="External"/><Relationship Id="rId143" Type="http://schemas.openxmlformats.org/officeDocument/2006/relationships/hyperlink" Target="http://www.abs.gov.au/ausstats/abs@.nsf/Lookup/2901.0Chapter6502011" TargetMode="External"/><Relationship Id="rId148" Type="http://schemas.openxmlformats.org/officeDocument/2006/relationships/hyperlink" Target="http://www.abs.gov.au/ausstats/abs@.nsf/Lookup/2901.0Chapter7502011" TargetMode="External"/><Relationship Id="rId164" Type="http://schemas.openxmlformats.org/officeDocument/2006/relationships/hyperlink" Target="http://www.abs.gov.au/ausstats/abs@.nsf/Lookup/2901.0Chapter8902011" TargetMode="External"/><Relationship Id="rId16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8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34" Type="http://schemas.openxmlformats.org/officeDocument/2006/relationships/hyperlink" Target="https://www.abs.gov.au/AUSSTATS/abs@.nsf/DetailsPage/4364.0.55.0012017-18?OpenDocument" TargetMode="External"/><Relationship Id="rId4" Type="http://schemas.openxmlformats.org/officeDocument/2006/relationships/hyperlink" Target="http://www.abs.gov.au/ausstats/abs@.nsf/Lookup/2901.0Chapter602011" TargetMode="External"/><Relationship Id="rId9" Type="http://schemas.openxmlformats.org/officeDocument/2006/relationships/hyperlink" Target="http://www.abs.gov.au/ausstats/abs@.nsf/Lookup/2901.0Chapter1102011" TargetMode="External"/><Relationship Id="rId18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1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1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3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7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6" Type="http://schemas.openxmlformats.org/officeDocument/2006/relationships/hyperlink" Target="http://www.abs.gov.au/ausstats/abs@.nsf/Lookup/2901.0Chapter9902011" TargetMode="External"/><Relationship Id="rId23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7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9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29" Type="http://schemas.openxmlformats.org/officeDocument/2006/relationships/hyperlink" Target="http://www.abs.gov.au/ausstats/abs@.nsf/latestProducts/3302.0.55.001Media%20Release12015-2017" TargetMode="External"/><Relationship Id="rId47" Type="http://schemas.openxmlformats.org/officeDocument/2006/relationships/hyperlink" Target="http://www.abs.gov.au/ausstats/abs@.nsf/Lookup/2901.0Chapter6202011" TargetMode="External"/><Relationship Id="rId68" Type="http://schemas.openxmlformats.org/officeDocument/2006/relationships/hyperlink" Target="http://www.abs.gov.au/ausstats/abs@.nsf/Lookup/2901.0Chapter8302011" TargetMode="External"/><Relationship Id="rId89" Type="http://schemas.openxmlformats.org/officeDocument/2006/relationships/hyperlink" Target="http://www.abs.gov.au/ausstats/abs@.nsf/Lookup/2901.0Chapter9902011" TargetMode="External"/><Relationship Id="rId112" Type="http://schemas.openxmlformats.org/officeDocument/2006/relationships/hyperlink" Target="http://www.abs.gov.au/ausstats/abs@.nsf/Lookup/2901.0Chapter3702011" TargetMode="External"/><Relationship Id="rId133" Type="http://schemas.openxmlformats.org/officeDocument/2006/relationships/hyperlink" Target="http://www.abs.gov.au/ausstats/abs@.nsf/Lookup/2901.0Chapter2902011" TargetMode="External"/><Relationship Id="rId154" Type="http://schemas.openxmlformats.org/officeDocument/2006/relationships/hyperlink" Target="http://www.abs.gov.au/ausstats/abs@.nsf/Lookup/2901.0Chapter9802011" TargetMode="External"/><Relationship Id="rId17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40" Type="http://schemas.openxmlformats.org/officeDocument/2006/relationships/drawing" Target="../drawings/drawing1.xml"/><Relationship Id="rId19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6" Type="http://schemas.openxmlformats.org/officeDocument/2006/relationships/hyperlink" Target="http://www.abs.gov.au/ausstats/abs@.nsf/Lookup/2901.0Chapter5402011" TargetMode="External"/><Relationship Id="rId22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6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8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1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7" Type="http://schemas.openxmlformats.org/officeDocument/2006/relationships/hyperlink" Target="http://www.abs.gov.au/ausstats/abs@.nsf/Lookup/2901.0Chapter1652011" TargetMode="External"/><Relationship Id="rId58" Type="http://schemas.openxmlformats.org/officeDocument/2006/relationships/hyperlink" Target="http://www.abs.gov.au/ausstats/abs@.nsf/Lookup/2901.0Chapter1002011" TargetMode="External"/><Relationship Id="rId79" Type="http://schemas.openxmlformats.org/officeDocument/2006/relationships/hyperlink" Target="http://www.abs.gov.au/ausstats/abs@.nsf/Lookup/2901.0Chapter1402011" TargetMode="External"/><Relationship Id="rId102" Type="http://schemas.openxmlformats.org/officeDocument/2006/relationships/hyperlink" Target="http://www.abs.gov.au/ausstats/abs@.nsf/Lookup/2901.0Chapter1602011" TargetMode="External"/><Relationship Id="rId123" Type="http://schemas.openxmlformats.org/officeDocument/2006/relationships/hyperlink" Target="http://www.abs.gov.au/ausstats/abs@.nsf/Lookup/2901.0Chapter8402011" TargetMode="External"/><Relationship Id="rId144" Type="http://schemas.openxmlformats.org/officeDocument/2006/relationships/hyperlink" Target="http://www.abs.gov.au/ausstats/abs@.nsf/Lookup/2901.0Chapter7102011" TargetMode="External"/><Relationship Id="rId330" Type="http://schemas.openxmlformats.org/officeDocument/2006/relationships/hyperlink" Target="https://www.abs.gov.au/Causes-of-Death" TargetMode="External"/><Relationship Id="rId90" Type="http://schemas.openxmlformats.org/officeDocument/2006/relationships/hyperlink" Target="http://www.abs.gov.au/ausstats/abs@.nsf/Lookup/2901.0Chapter10002011" TargetMode="External"/><Relationship Id="rId16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8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1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3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7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9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7" Type="http://schemas.openxmlformats.org/officeDocument/2006/relationships/hyperlink" Target="http://www.abs.gov.au/ausstats/abs@.nsf/Lookup/2901.0Chapter10002011" TargetMode="External"/><Relationship Id="rId48" Type="http://schemas.openxmlformats.org/officeDocument/2006/relationships/hyperlink" Target="http://www.abs.gov.au/ausstats/abs@.nsf/Lookup/2901.0Chapter6302011" TargetMode="External"/><Relationship Id="rId69" Type="http://schemas.openxmlformats.org/officeDocument/2006/relationships/hyperlink" Target="http://www.abs.gov.au/ausstats/abs@.nsf/Lookup/2901.0Chapter10902011" TargetMode="External"/><Relationship Id="rId113" Type="http://schemas.openxmlformats.org/officeDocument/2006/relationships/hyperlink" Target="http://www.abs.gov.au/ausstats/abs@.nsf/Lookup/2901.0Chapter3802011" TargetMode="External"/><Relationship Id="rId134" Type="http://schemas.openxmlformats.org/officeDocument/2006/relationships/hyperlink" Target="http://www.abs.gov.au/ausstats/abs@.nsf/Lookup/2901.0Chapter4252011" TargetMode="External"/><Relationship Id="rId32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80" Type="http://schemas.openxmlformats.org/officeDocument/2006/relationships/hyperlink" Target="http://www.abs.gov.au/ausstats/abs@.nsf/Lookup/2901.0Chapter1502011" TargetMode="External"/><Relationship Id="rId155" Type="http://schemas.openxmlformats.org/officeDocument/2006/relationships/hyperlink" Target="http://www.abs.gov.au/ausstats/abs@.nsf/Lookup/2901.0Chapter10702011" TargetMode="External"/><Relationship Id="rId17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9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2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6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8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7" Type="http://schemas.openxmlformats.org/officeDocument/2006/relationships/hyperlink" Target="http://www.abs.gov.au/ausstats/abs@.nsf/Lookup/2901.0Chapter5702011" TargetMode="External"/><Relationship Id="rId38" Type="http://schemas.openxmlformats.org/officeDocument/2006/relationships/hyperlink" Target="http://www.abs.gov.au/ausstats/abs@.nsf/Lookup/2901.0Chapter1802011" TargetMode="External"/><Relationship Id="rId59" Type="http://schemas.openxmlformats.org/officeDocument/2006/relationships/hyperlink" Target="http://www.abs.gov.au/ausstats/abs@.nsf/Lookup/2901.0Chapter1102011" TargetMode="External"/><Relationship Id="rId103" Type="http://schemas.openxmlformats.org/officeDocument/2006/relationships/hyperlink" Target="http://www.abs.gov.au/ausstats/abs@.nsf/Lookup/2901.0Chapter1702011" TargetMode="External"/><Relationship Id="rId124" Type="http://schemas.openxmlformats.org/officeDocument/2006/relationships/hyperlink" Target="http://www.abs.gov.au/ausstats/abs@.nsf/Lookup/2901.0Chapter8502011" TargetMode="External"/><Relationship Id="rId31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70" Type="http://schemas.openxmlformats.org/officeDocument/2006/relationships/hyperlink" Target="http://www.abs.gov.au/ausstats/abs@.nsf/Lookup/2901.0Chapter11002011" TargetMode="External"/><Relationship Id="rId91" Type="http://schemas.openxmlformats.org/officeDocument/2006/relationships/hyperlink" Target="http://www.abs.gov.au/ausstats/abs@.nsf/Lookup/2901.0Chapter5602011" TargetMode="External"/><Relationship Id="rId145" Type="http://schemas.openxmlformats.org/officeDocument/2006/relationships/hyperlink" Target="http://www.abs.gov.au/ausstats/abs@.nsf/Lookup/2901.0Chapter7202011" TargetMode="External"/><Relationship Id="rId16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8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31" Type="http://schemas.openxmlformats.org/officeDocument/2006/relationships/hyperlink" Target="https://www.aihw.gov.au/about-our-data/our-data-collections" TargetMode="External"/><Relationship Id="rId1" Type="http://schemas.openxmlformats.org/officeDocument/2006/relationships/hyperlink" Target="http://www.abs.gov.au/ausstats/abs@.nsf/Lookup/2901.0Chapter302011" TargetMode="External"/><Relationship Id="rId21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3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5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8" Type="http://schemas.openxmlformats.org/officeDocument/2006/relationships/hyperlink" Target="http://www.abs.gov.au/ausstats/abs@.nsf/Lookup/2901.0Chapter10902011" TargetMode="External"/><Relationship Id="rId49" Type="http://schemas.openxmlformats.org/officeDocument/2006/relationships/hyperlink" Target="http://www.abs.gov.au/ausstats/abs@.nsf/Lookup/2901.0Chapter6402011" TargetMode="External"/><Relationship Id="rId114" Type="http://schemas.openxmlformats.org/officeDocument/2006/relationships/hyperlink" Target="http://www.abs.gov.au/ausstats/abs@.nsf/Lookup/2901.0Chapter3902011" TargetMode="External"/><Relationship Id="rId27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9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0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60" Type="http://schemas.openxmlformats.org/officeDocument/2006/relationships/hyperlink" Target="http://www.abs.gov.au/ausstats/abs@.nsf/Lookup/2901.0Chapter1202011" TargetMode="External"/><Relationship Id="rId81" Type="http://schemas.openxmlformats.org/officeDocument/2006/relationships/hyperlink" Target="http://www.abs.gov.au/ausstats/abs@.nsf/Lookup/2901.0Chapter1602011" TargetMode="External"/><Relationship Id="rId135" Type="http://schemas.openxmlformats.org/officeDocument/2006/relationships/hyperlink" Target="http://www.abs.gov.au/ausstats/abs@.nsf/Lookup/2901.0Chapter4302011" TargetMode="External"/><Relationship Id="rId156" Type="http://schemas.openxmlformats.org/officeDocument/2006/relationships/hyperlink" Target="http://www.abs.gov.au/ausstats/abs@.nsf/Lookup/2901.0Chapter10752011" TargetMode="External"/><Relationship Id="rId17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9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2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2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8" Type="http://schemas.openxmlformats.org/officeDocument/2006/relationships/hyperlink" Target="http://www.abs.gov.au/ausstats/abs@.nsf/Lookup/2901.0Chapter6002011" TargetMode="External"/><Relationship Id="rId39" Type="http://schemas.openxmlformats.org/officeDocument/2006/relationships/hyperlink" Target="http://www.abs.gov.au/ausstats/abs@.nsf/Lookup/2901.0Chapter2802011" TargetMode="External"/><Relationship Id="rId26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8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50" Type="http://schemas.openxmlformats.org/officeDocument/2006/relationships/hyperlink" Target="http://www.abs.gov.au/ausstats/abs@.nsf/Lookup/2901.0Chapter7002011" TargetMode="External"/><Relationship Id="rId104" Type="http://schemas.openxmlformats.org/officeDocument/2006/relationships/hyperlink" Target="http://www.abs.gov.au/ausstats/abs@.nsf/Lookup/2901.0Chapter2002011" TargetMode="External"/><Relationship Id="rId125" Type="http://schemas.openxmlformats.org/officeDocument/2006/relationships/hyperlink" Target="http://www.abs.gov.au/ausstats/abs@.nsf/Lookup/2901.0Chapter9002011" TargetMode="External"/><Relationship Id="rId146" Type="http://schemas.openxmlformats.org/officeDocument/2006/relationships/hyperlink" Target="http://www.abs.gov.au/ausstats/abs@.nsf/Lookup/2901.0Chapter7302011" TargetMode="External"/><Relationship Id="rId16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8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1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32" Type="http://schemas.openxmlformats.org/officeDocument/2006/relationships/hyperlink" Target="https://www.pc.gov.au/" TargetMode="External"/><Relationship Id="rId71" Type="http://schemas.openxmlformats.org/officeDocument/2006/relationships/hyperlink" Target="http://www.abs.gov.au/ausstats/abs@.nsf/Lookup/2901.0Chapter602011" TargetMode="External"/><Relationship Id="rId92" Type="http://schemas.openxmlformats.org/officeDocument/2006/relationships/hyperlink" Target="http://www.abs.gov.au/ausstats/abs@.nsf/Lookup/2901.0Chapter7102011" TargetMode="External"/><Relationship Id="rId21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3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" Type="http://schemas.openxmlformats.org/officeDocument/2006/relationships/hyperlink" Target="http://www.abs.gov.au/ausstats/abs@.nsf/Lookup/2901.0Chapter302011" TargetMode="External"/><Relationship Id="rId29" Type="http://schemas.openxmlformats.org/officeDocument/2006/relationships/hyperlink" Target="http://www.abs.gov.au/ausstats/abs@.nsf/Lookup/2901.0Chapter11002011" TargetMode="External"/><Relationship Id="rId25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7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9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40" Type="http://schemas.openxmlformats.org/officeDocument/2006/relationships/hyperlink" Target="http://www.abs.gov.au/ausstats/abs@.nsf/Lookup/2901.0Chapter3002011" TargetMode="External"/><Relationship Id="rId115" Type="http://schemas.openxmlformats.org/officeDocument/2006/relationships/hyperlink" Target="http://www.abs.gov.au/ausstats/abs@.nsf/Lookup/2901.0Chapter4002011" TargetMode="External"/><Relationship Id="rId136" Type="http://schemas.openxmlformats.org/officeDocument/2006/relationships/hyperlink" Target="http://www.abs.gov.au/ausstats/abs@.nsf/Lookup/2901.0Chapter4502011" TargetMode="External"/><Relationship Id="rId157" Type="http://schemas.openxmlformats.org/officeDocument/2006/relationships/hyperlink" Target="http://www.abs.gov.au/ausstats/abs@.nsf/Lookup/2901.0Chapter4602011" TargetMode="External"/><Relationship Id="rId17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1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2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61" Type="http://schemas.openxmlformats.org/officeDocument/2006/relationships/hyperlink" Target="http://www.abs.gov.au/ausstats/abs@.nsf/Lookup/2901.0Chapter1302011" TargetMode="External"/><Relationship Id="rId82" Type="http://schemas.openxmlformats.org/officeDocument/2006/relationships/hyperlink" Target="http://www.abs.gov.au/ausstats/abs@.nsf/Lookup/2901.0Chapter1702011" TargetMode="External"/><Relationship Id="rId19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03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19" Type="http://schemas.openxmlformats.org/officeDocument/2006/relationships/hyperlink" Target="http://www.abs.gov.au/ausstats/abs@.nsf/Lookup/2901.0Chapter6102011" TargetMode="External"/><Relationship Id="rId224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45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66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287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0" Type="http://schemas.openxmlformats.org/officeDocument/2006/relationships/hyperlink" Target="http://www.abs.gov.au/ausstats/abs@.nsf/Lookup/2901.0Chapter4402011" TargetMode="External"/><Relationship Id="rId105" Type="http://schemas.openxmlformats.org/officeDocument/2006/relationships/hyperlink" Target="http://www.abs.gov.au/ausstats/abs@.nsf/Lookup/2901.0Chapter2102011" TargetMode="External"/><Relationship Id="rId126" Type="http://schemas.openxmlformats.org/officeDocument/2006/relationships/hyperlink" Target="http://www.abs.gov.au/ausstats/abs@.nsf/Lookup/2901.0Chapter9202011" TargetMode="External"/><Relationship Id="rId147" Type="http://schemas.openxmlformats.org/officeDocument/2006/relationships/hyperlink" Target="http://www.abs.gov.au/ausstats/abs@.nsf/Lookup/2901.0Chapter7402011" TargetMode="External"/><Relationship Id="rId168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12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Relationship Id="rId333" Type="http://schemas.openxmlformats.org/officeDocument/2006/relationships/hyperlink" Target="https://humanprogress.org/article.php?p=770&amp;fbclid=IwAR3Bb7X6RZaAMnsDIf1Qi60F1uHYuJAVtV6ECVHNjOb1mjqnFV729d5TGGs" TargetMode="External"/><Relationship Id="rId51" Type="http://schemas.openxmlformats.org/officeDocument/2006/relationships/hyperlink" Target="http://www.abs.gov.au/ausstats/abs@.nsf/Lookup/2901.0Chapter7602011" TargetMode="External"/><Relationship Id="rId72" Type="http://schemas.openxmlformats.org/officeDocument/2006/relationships/hyperlink" Target="http://www.abs.gov.au/ausstats/abs@.nsf/Lookup/2901.0Chapter602011" TargetMode="External"/><Relationship Id="rId93" Type="http://schemas.openxmlformats.org/officeDocument/2006/relationships/hyperlink" Target="http://www.abs.gov.au/ausstats/abs@.nsf/Lookup/2901.0Chapter7202011" TargetMode="External"/><Relationship Id="rId189" Type="http://schemas.openxmlformats.org/officeDocument/2006/relationships/hyperlink" Target="http://www.abs.gov.au/AUSSTATS/abs@.nsf/Previousproducts/2901.0Main%20Features252011?opendocument&amp;tabname=Summary&amp;prodno=2901.0&amp;issue=2011&amp;num=&amp;view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verageheight.co/average-male-height-by-countr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workbookViewId="0">
      <pane ySplit="1056" activePane="bottomLeft"/>
      <selection activeCell="G1" sqref="G1:P1"/>
      <selection pane="bottomLeft" activeCell="H182" sqref="H182"/>
    </sheetView>
  </sheetViews>
  <sheetFormatPr defaultRowHeight="14.4"/>
  <cols>
    <col min="1" max="2" width="8.88671875" style="3"/>
    <col min="3" max="3" width="22.33203125" style="3" customWidth="1"/>
    <col min="4" max="4" width="28" style="3" customWidth="1"/>
    <col min="5" max="5" width="7.109375" style="3" customWidth="1"/>
    <col min="6" max="15" width="8.88671875" style="3"/>
    <col min="16" max="16" width="12.5546875" style="3" customWidth="1"/>
    <col min="17" max="16384" width="8.88671875" style="3"/>
  </cols>
  <sheetData>
    <row r="1" spans="1:17" s="1" customFormat="1">
      <c r="B1" s="1" t="s">
        <v>251</v>
      </c>
      <c r="C1" s="1" t="s">
        <v>252</v>
      </c>
      <c r="D1" s="1" t="s">
        <v>248</v>
      </c>
      <c r="E1" s="1" t="s">
        <v>247</v>
      </c>
      <c r="F1" s="1" t="s">
        <v>253</v>
      </c>
      <c r="G1" s="1" t="s">
        <v>467</v>
      </c>
      <c r="H1" s="1" t="s">
        <v>255</v>
      </c>
      <c r="I1" s="1" t="s">
        <v>0</v>
      </c>
      <c r="J1" s="1" t="s">
        <v>3</v>
      </c>
      <c r="K1" s="1" t="s">
        <v>1</v>
      </c>
      <c r="L1" s="1" t="s">
        <v>2</v>
      </c>
      <c r="M1" s="1" t="s">
        <v>4</v>
      </c>
      <c r="N1" s="1" t="s">
        <v>5</v>
      </c>
      <c r="O1" s="1" t="s">
        <v>6</v>
      </c>
      <c r="P1" s="1" t="s">
        <v>271</v>
      </c>
      <c r="Q1" s="1" t="s">
        <v>7</v>
      </c>
    </row>
    <row r="2" spans="1:17">
      <c r="A2" s="4"/>
      <c r="B2" s="2" t="s">
        <v>12</v>
      </c>
      <c r="C2" s="5" t="s">
        <v>13</v>
      </c>
      <c r="D2" s="5" t="s">
        <v>249</v>
      </c>
      <c r="E2" s="5" t="s">
        <v>250</v>
      </c>
      <c r="F2" s="2" t="s">
        <v>254</v>
      </c>
      <c r="G2" s="4" t="s">
        <v>2</v>
      </c>
      <c r="H2" s="5" t="s">
        <v>472</v>
      </c>
      <c r="I2" s="5" t="s">
        <v>260</v>
      </c>
      <c r="J2" s="5" t="s">
        <v>260</v>
      </c>
      <c r="K2" s="5" t="s">
        <v>256</v>
      </c>
      <c r="L2" s="5" t="s">
        <v>256</v>
      </c>
      <c r="M2" s="5" t="s">
        <v>263</v>
      </c>
      <c r="N2" s="5" t="s">
        <v>257</v>
      </c>
      <c r="O2" s="5" t="s">
        <v>258</v>
      </c>
      <c r="P2" s="5" t="s">
        <v>262</v>
      </c>
      <c r="Q2" s="5" t="s">
        <v>272</v>
      </c>
    </row>
    <row r="3" spans="1:17">
      <c r="A3" s="4"/>
      <c r="B3" s="2" t="s">
        <v>10</v>
      </c>
      <c r="C3" s="5" t="s">
        <v>11</v>
      </c>
      <c r="D3" s="5" t="s">
        <v>249</v>
      </c>
      <c r="E3" s="5" t="s">
        <v>250</v>
      </c>
      <c r="F3" s="2" t="s">
        <v>254</v>
      </c>
      <c r="G3" s="4" t="s">
        <v>2</v>
      </c>
      <c r="H3" s="5" t="s">
        <v>472</v>
      </c>
      <c r="I3" s="5" t="s">
        <v>260</v>
      </c>
      <c r="J3" s="5" t="s">
        <v>260</v>
      </c>
      <c r="K3" s="5" t="s">
        <v>256</v>
      </c>
      <c r="L3" s="5" t="s">
        <v>256</v>
      </c>
      <c r="M3" s="5" t="s">
        <v>263</v>
      </c>
      <c r="N3" s="5" t="s">
        <v>257</v>
      </c>
      <c r="O3" s="5" t="s">
        <v>258</v>
      </c>
      <c r="P3" s="5" t="s">
        <v>262</v>
      </c>
      <c r="Q3" s="5" t="s">
        <v>272</v>
      </c>
    </row>
    <row r="4" spans="1:17">
      <c r="A4" s="4"/>
      <c r="B4" s="2" t="s">
        <v>8</v>
      </c>
      <c r="C4" s="5" t="s">
        <v>9</v>
      </c>
      <c r="D4" s="5" t="s">
        <v>249</v>
      </c>
      <c r="E4" s="5" t="s">
        <v>250</v>
      </c>
      <c r="F4" s="2" t="s">
        <v>254</v>
      </c>
      <c r="G4" s="4" t="s">
        <v>2</v>
      </c>
      <c r="H4" s="5" t="s">
        <v>472</v>
      </c>
      <c r="I4" s="5" t="s">
        <v>260</v>
      </c>
      <c r="J4" s="5" t="s">
        <v>260</v>
      </c>
      <c r="K4" s="5" t="s">
        <v>256</v>
      </c>
      <c r="L4" s="5" t="s">
        <v>256</v>
      </c>
      <c r="M4" s="5" t="s">
        <v>263</v>
      </c>
      <c r="N4" s="5" t="s">
        <v>257</v>
      </c>
      <c r="O4" s="5" t="s">
        <v>258</v>
      </c>
      <c r="P4" s="5" t="s">
        <v>262</v>
      </c>
      <c r="Q4" s="5" t="s">
        <v>272</v>
      </c>
    </row>
    <row r="5" spans="1:17">
      <c r="A5" s="4"/>
      <c r="B5" s="2" t="s">
        <v>16</v>
      </c>
      <c r="C5" s="5" t="s">
        <v>17</v>
      </c>
      <c r="D5" s="5" t="s">
        <v>249</v>
      </c>
      <c r="E5" s="5" t="s">
        <v>250</v>
      </c>
      <c r="F5" s="2" t="s">
        <v>254</v>
      </c>
      <c r="G5" s="4" t="s">
        <v>268</v>
      </c>
      <c r="H5" s="5" t="s">
        <v>269</v>
      </c>
      <c r="K5" s="5" t="s">
        <v>256</v>
      </c>
      <c r="M5" s="5" t="s">
        <v>270</v>
      </c>
      <c r="N5" s="5" t="s">
        <v>265</v>
      </c>
      <c r="O5" s="5" t="s">
        <v>258</v>
      </c>
    </row>
    <row r="6" spans="1:17">
      <c r="A6" s="4"/>
      <c r="B6" s="2" t="s">
        <v>16</v>
      </c>
      <c r="C6" s="5" t="s">
        <v>17</v>
      </c>
      <c r="D6" s="5" t="s">
        <v>116</v>
      </c>
      <c r="E6" s="5" t="s">
        <v>250</v>
      </c>
      <c r="F6" s="2" t="s">
        <v>254</v>
      </c>
      <c r="G6" s="4" t="s">
        <v>268</v>
      </c>
      <c r="H6" s="5" t="s">
        <v>269</v>
      </c>
      <c r="K6" s="5" t="s">
        <v>256</v>
      </c>
      <c r="M6" s="5" t="s">
        <v>270</v>
      </c>
      <c r="N6" s="5" t="s">
        <v>265</v>
      </c>
      <c r="O6" s="5" t="s">
        <v>258</v>
      </c>
    </row>
    <row r="7" spans="1:17">
      <c r="A7" s="4"/>
      <c r="B7" s="2" t="s">
        <v>16</v>
      </c>
      <c r="C7" s="5" t="s">
        <v>17</v>
      </c>
      <c r="D7" s="5" t="s">
        <v>119</v>
      </c>
      <c r="E7" s="5" t="s">
        <v>250</v>
      </c>
      <c r="F7" s="2" t="s">
        <v>254</v>
      </c>
      <c r="G7" s="4" t="s">
        <v>268</v>
      </c>
      <c r="H7" s="5" t="s">
        <v>269</v>
      </c>
      <c r="K7" s="5" t="s">
        <v>256</v>
      </c>
      <c r="M7" s="5" t="s">
        <v>270</v>
      </c>
      <c r="N7" s="5" t="s">
        <v>265</v>
      </c>
      <c r="O7" s="5" t="s">
        <v>258</v>
      </c>
    </row>
    <row r="8" spans="1:17">
      <c r="A8" s="4"/>
      <c r="B8" s="2" t="s">
        <v>18</v>
      </c>
      <c r="C8" s="5" t="s">
        <v>19</v>
      </c>
      <c r="D8" s="5" t="s">
        <v>249</v>
      </c>
      <c r="E8" s="5" t="s">
        <v>250</v>
      </c>
      <c r="F8" s="2" t="s">
        <v>254</v>
      </c>
      <c r="G8" s="4" t="s">
        <v>268</v>
      </c>
      <c r="H8" s="5" t="s">
        <v>269</v>
      </c>
      <c r="K8" s="5" t="s">
        <v>256</v>
      </c>
      <c r="M8" s="5" t="s">
        <v>270</v>
      </c>
      <c r="N8" s="5" t="s">
        <v>265</v>
      </c>
      <c r="O8" s="5" t="s">
        <v>258</v>
      </c>
    </row>
    <row r="9" spans="1:17">
      <c r="A9" s="4"/>
      <c r="B9" s="2" t="s">
        <v>18</v>
      </c>
      <c r="C9" s="5" t="s">
        <v>19</v>
      </c>
      <c r="D9" s="5" t="s">
        <v>116</v>
      </c>
      <c r="E9" s="5" t="s">
        <v>250</v>
      </c>
      <c r="F9" s="2" t="s">
        <v>254</v>
      </c>
      <c r="G9" s="4" t="s">
        <v>268</v>
      </c>
      <c r="H9" s="5" t="s">
        <v>269</v>
      </c>
      <c r="K9" s="5" t="s">
        <v>256</v>
      </c>
      <c r="M9" s="5" t="s">
        <v>270</v>
      </c>
      <c r="N9" s="5" t="s">
        <v>265</v>
      </c>
      <c r="O9" s="5" t="s">
        <v>258</v>
      </c>
    </row>
    <row r="10" spans="1:17">
      <c r="A10" s="4"/>
      <c r="B10" s="2" t="s">
        <v>18</v>
      </c>
      <c r="C10" s="5" t="s">
        <v>19</v>
      </c>
      <c r="D10" s="5" t="s">
        <v>119</v>
      </c>
      <c r="E10" s="5" t="s">
        <v>250</v>
      </c>
      <c r="F10" s="2" t="s">
        <v>254</v>
      </c>
      <c r="G10" s="4" t="s">
        <v>268</v>
      </c>
      <c r="H10" s="5" t="s">
        <v>269</v>
      </c>
      <c r="K10" s="5" t="s">
        <v>256</v>
      </c>
      <c r="M10" s="5" t="s">
        <v>270</v>
      </c>
      <c r="N10" s="5" t="s">
        <v>265</v>
      </c>
      <c r="O10" s="5" t="s">
        <v>258</v>
      </c>
    </row>
    <row r="11" spans="1:17">
      <c r="A11" s="4"/>
      <c r="B11" s="2" t="s">
        <v>14</v>
      </c>
      <c r="C11" s="5" t="s">
        <v>15</v>
      </c>
      <c r="D11" s="5" t="s">
        <v>249</v>
      </c>
      <c r="E11" s="5" t="s">
        <v>250</v>
      </c>
      <c r="F11" s="2" t="s">
        <v>254</v>
      </c>
      <c r="G11" s="4" t="s">
        <v>268</v>
      </c>
      <c r="H11" s="5" t="s">
        <v>269</v>
      </c>
      <c r="K11" s="5" t="s">
        <v>256</v>
      </c>
      <c r="M11" s="5" t="s">
        <v>270</v>
      </c>
      <c r="N11" s="5" t="s">
        <v>265</v>
      </c>
      <c r="O11" s="5" t="s">
        <v>258</v>
      </c>
    </row>
    <row r="12" spans="1:17">
      <c r="A12" s="4"/>
      <c r="B12" s="2" t="s">
        <v>14</v>
      </c>
      <c r="C12" s="5" t="s">
        <v>15</v>
      </c>
      <c r="D12" s="5" t="s">
        <v>116</v>
      </c>
      <c r="E12" s="5" t="s">
        <v>250</v>
      </c>
      <c r="F12" s="2" t="s">
        <v>254</v>
      </c>
      <c r="G12" s="4" t="s">
        <v>268</v>
      </c>
      <c r="H12" s="5" t="s">
        <v>269</v>
      </c>
      <c r="K12" s="5" t="s">
        <v>256</v>
      </c>
      <c r="M12" s="5" t="s">
        <v>270</v>
      </c>
      <c r="N12" s="5" t="s">
        <v>265</v>
      </c>
      <c r="O12" s="5" t="s">
        <v>258</v>
      </c>
    </row>
    <row r="13" spans="1:17">
      <c r="A13" s="4"/>
      <c r="B13" s="2" t="s">
        <v>14</v>
      </c>
      <c r="C13" s="5" t="s">
        <v>15</v>
      </c>
      <c r="D13" s="5" t="s">
        <v>119</v>
      </c>
      <c r="E13" s="5" t="s">
        <v>250</v>
      </c>
      <c r="F13" s="2" t="s">
        <v>254</v>
      </c>
      <c r="G13" s="4" t="s">
        <v>268</v>
      </c>
      <c r="H13" s="5" t="s">
        <v>269</v>
      </c>
      <c r="K13" s="5" t="s">
        <v>256</v>
      </c>
      <c r="M13" s="5" t="s">
        <v>270</v>
      </c>
      <c r="N13" s="5" t="s">
        <v>265</v>
      </c>
      <c r="O13" s="5" t="s">
        <v>258</v>
      </c>
    </row>
    <row r="14" spans="1:17">
      <c r="A14" s="4"/>
      <c r="B14" s="2" t="s">
        <v>20</v>
      </c>
      <c r="C14" s="5" t="s">
        <v>21</v>
      </c>
      <c r="D14" s="5" t="s">
        <v>249</v>
      </c>
      <c r="E14" s="5" t="s">
        <v>250</v>
      </c>
      <c r="F14" s="2" t="s">
        <v>254</v>
      </c>
      <c r="G14" s="4" t="s">
        <v>268</v>
      </c>
      <c r="H14" s="5" t="s">
        <v>269</v>
      </c>
      <c r="K14" s="5" t="s">
        <v>256</v>
      </c>
      <c r="M14" s="5" t="s">
        <v>270</v>
      </c>
      <c r="N14" s="5" t="s">
        <v>265</v>
      </c>
      <c r="O14" s="5" t="s">
        <v>258</v>
      </c>
    </row>
    <row r="15" spans="1:17">
      <c r="A15" s="4"/>
      <c r="B15" s="2" t="s">
        <v>20</v>
      </c>
      <c r="C15" s="5" t="s">
        <v>21</v>
      </c>
      <c r="D15" s="5" t="s">
        <v>120</v>
      </c>
      <c r="E15" s="5" t="s">
        <v>250</v>
      </c>
      <c r="F15" s="2" t="s">
        <v>254</v>
      </c>
      <c r="G15" s="4" t="s">
        <v>268</v>
      </c>
      <c r="H15" s="5" t="s">
        <v>269</v>
      </c>
      <c r="K15" s="5" t="s">
        <v>256</v>
      </c>
      <c r="M15" s="5" t="s">
        <v>270</v>
      </c>
      <c r="N15" s="5" t="s">
        <v>265</v>
      </c>
      <c r="O15" s="5" t="s">
        <v>258</v>
      </c>
    </row>
    <row r="16" spans="1:17">
      <c r="A16" s="4"/>
      <c r="B16" s="2" t="s">
        <v>196</v>
      </c>
      <c r="C16" s="5" t="s">
        <v>197</v>
      </c>
      <c r="D16" s="5" t="s">
        <v>195</v>
      </c>
      <c r="E16" s="5" t="s">
        <v>250</v>
      </c>
      <c r="F16" s="2" t="s">
        <v>254</v>
      </c>
      <c r="G16" s="4" t="s">
        <v>268</v>
      </c>
      <c r="H16" s="5" t="s">
        <v>269</v>
      </c>
      <c r="J16" s="3" t="s">
        <v>256</v>
      </c>
      <c r="M16" s="5" t="s">
        <v>277</v>
      </c>
      <c r="N16" s="5" t="s">
        <v>265</v>
      </c>
      <c r="O16" s="5" t="s">
        <v>266</v>
      </c>
      <c r="P16" s="5" t="s">
        <v>276</v>
      </c>
    </row>
    <row r="17" spans="1:16">
      <c r="A17" s="4"/>
      <c r="B17" s="2" t="s">
        <v>198</v>
      </c>
      <c r="C17" s="5" t="s">
        <v>199</v>
      </c>
      <c r="D17" s="5" t="s">
        <v>195</v>
      </c>
      <c r="E17" s="5" t="s">
        <v>250</v>
      </c>
      <c r="F17" s="2" t="s">
        <v>254</v>
      </c>
      <c r="G17" s="4" t="s">
        <v>268</v>
      </c>
      <c r="H17" s="5" t="s">
        <v>269</v>
      </c>
      <c r="J17" s="3" t="s">
        <v>256</v>
      </c>
      <c r="M17" s="5" t="s">
        <v>277</v>
      </c>
      <c r="N17" s="5" t="s">
        <v>265</v>
      </c>
      <c r="O17" s="5" t="s">
        <v>266</v>
      </c>
      <c r="P17" s="5" t="s">
        <v>276</v>
      </c>
    </row>
    <row r="18" spans="1:16">
      <c r="A18" s="4"/>
      <c r="B18" s="2" t="s">
        <v>22</v>
      </c>
      <c r="C18" s="5" t="s">
        <v>23</v>
      </c>
      <c r="D18" s="5" t="s">
        <v>249</v>
      </c>
      <c r="E18" s="5" t="s">
        <v>250</v>
      </c>
      <c r="F18" s="2" t="s">
        <v>254</v>
      </c>
      <c r="G18" s="4" t="s">
        <v>2</v>
      </c>
      <c r="H18" s="5" t="s">
        <v>259</v>
      </c>
      <c r="I18" s="5"/>
      <c r="J18" s="5"/>
      <c r="K18" s="5" t="s">
        <v>256</v>
      </c>
      <c r="L18" s="5" t="s">
        <v>256</v>
      </c>
      <c r="M18" s="5" t="s">
        <v>261</v>
      </c>
      <c r="N18" s="5" t="s">
        <v>257</v>
      </c>
      <c r="O18" s="5" t="s">
        <v>258</v>
      </c>
      <c r="P18" s="5" t="s">
        <v>267</v>
      </c>
    </row>
    <row r="19" spans="1:16">
      <c r="A19" s="4"/>
      <c r="B19" s="2" t="s">
        <v>22</v>
      </c>
      <c r="C19" s="5" t="s">
        <v>23</v>
      </c>
      <c r="D19" s="5" t="s">
        <v>116</v>
      </c>
      <c r="E19" s="5" t="s">
        <v>250</v>
      </c>
      <c r="F19" s="2" t="s">
        <v>254</v>
      </c>
      <c r="G19" s="4" t="s">
        <v>2</v>
      </c>
      <c r="H19" s="5" t="s">
        <v>259</v>
      </c>
      <c r="I19" s="5"/>
      <c r="J19" s="5"/>
      <c r="K19" s="5" t="s">
        <v>256</v>
      </c>
      <c r="L19" s="5" t="s">
        <v>256</v>
      </c>
      <c r="M19" s="5" t="s">
        <v>261</v>
      </c>
      <c r="N19" s="5" t="s">
        <v>257</v>
      </c>
      <c r="O19" s="5" t="s">
        <v>258</v>
      </c>
      <c r="P19" s="5" t="s">
        <v>267</v>
      </c>
    </row>
    <row r="20" spans="1:16">
      <c r="A20" s="4"/>
      <c r="B20" s="2" t="s">
        <v>24</v>
      </c>
      <c r="C20" s="5" t="s">
        <v>25</v>
      </c>
      <c r="D20" s="5" t="s">
        <v>249</v>
      </c>
      <c r="E20" s="5" t="s">
        <v>250</v>
      </c>
      <c r="F20" s="2" t="s">
        <v>254</v>
      </c>
      <c r="G20" s="4" t="s">
        <v>2</v>
      </c>
      <c r="H20" s="5" t="s">
        <v>259</v>
      </c>
      <c r="I20" s="5"/>
      <c r="J20" s="5"/>
      <c r="K20" s="5" t="s">
        <v>256</v>
      </c>
      <c r="L20" s="5" t="s">
        <v>256</v>
      </c>
      <c r="M20" s="5" t="s">
        <v>261</v>
      </c>
      <c r="N20" s="5" t="s">
        <v>257</v>
      </c>
      <c r="O20" s="5" t="s">
        <v>258</v>
      </c>
      <c r="P20" s="5" t="s">
        <v>267</v>
      </c>
    </row>
    <row r="21" spans="1:16">
      <c r="A21" s="4"/>
      <c r="B21" s="2" t="s">
        <v>24</v>
      </c>
      <c r="C21" s="5" t="s">
        <v>25</v>
      </c>
      <c r="D21" s="5" t="s">
        <v>116</v>
      </c>
      <c r="E21" s="5" t="s">
        <v>250</v>
      </c>
      <c r="F21" s="2" t="s">
        <v>254</v>
      </c>
      <c r="G21" s="4" t="s">
        <v>2</v>
      </c>
      <c r="H21" s="5" t="s">
        <v>259</v>
      </c>
      <c r="I21" s="5"/>
      <c r="J21" s="5"/>
      <c r="K21" s="5" t="s">
        <v>256</v>
      </c>
      <c r="L21" s="5" t="s">
        <v>256</v>
      </c>
      <c r="M21" s="5" t="s">
        <v>261</v>
      </c>
      <c r="N21" s="5" t="s">
        <v>257</v>
      </c>
      <c r="O21" s="5" t="s">
        <v>258</v>
      </c>
      <c r="P21" s="5" t="s">
        <v>267</v>
      </c>
    </row>
    <row r="22" spans="1:16">
      <c r="A22" s="4"/>
      <c r="B22" s="2" t="s">
        <v>26</v>
      </c>
      <c r="C22" s="5" t="s">
        <v>27</v>
      </c>
      <c r="D22" s="5" t="s">
        <v>249</v>
      </c>
      <c r="E22" s="5" t="s">
        <v>250</v>
      </c>
      <c r="F22" s="2" t="s">
        <v>254</v>
      </c>
      <c r="G22" s="4" t="s">
        <v>2</v>
      </c>
      <c r="H22" s="5" t="s">
        <v>259</v>
      </c>
      <c r="I22" s="5"/>
      <c r="J22" s="5"/>
      <c r="K22" s="5" t="s">
        <v>256</v>
      </c>
      <c r="L22" s="5" t="s">
        <v>256</v>
      </c>
      <c r="M22" s="5" t="s">
        <v>261</v>
      </c>
      <c r="N22" s="5" t="s">
        <v>257</v>
      </c>
      <c r="O22" s="5" t="s">
        <v>258</v>
      </c>
      <c r="P22" s="5" t="s">
        <v>267</v>
      </c>
    </row>
    <row r="23" spans="1:16">
      <c r="A23" s="4"/>
      <c r="B23" s="2" t="s">
        <v>26</v>
      </c>
      <c r="C23" s="5" t="s">
        <v>27</v>
      </c>
      <c r="D23" s="5" t="s">
        <v>116</v>
      </c>
      <c r="E23" s="5" t="s">
        <v>250</v>
      </c>
      <c r="F23" s="2" t="s">
        <v>254</v>
      </c>
      <c r="G23" s="4" t="s">
        <v>2</v>
      </c>
      <c r="H23" s="5" t="s">
        <v>259</v>
      </c>
      <c r="I23" s="5"/>
      <c r="J23" s="5"/>
      <c r="K23" s="5" t="s">
        <v>256</v>
      </c>
      <c r="L23" s="5" t="s">
        <v>256</v>
      </c>
      <c r="M23" s="5" t="s">
        <v>261</v>
      </c>
      <c r="N23" s="5" t="s">
        <v>257</v>
      </c>
      <c r="O23" s="5" t="s">
        <v>258</v>
      </c>
      <c r="P23" s="5" t="s">
        <v>267</v>
      </c>
    </row>
    <row r="24" spans="1:16">
      <c r="A24" s="4"/>
      <c r="B24" s="2" t="s">
        <v>28</v>
      </c>
      <c r="C24" s="5" t="s">
        <v>29</v>
      </c>
      <c r="D24" s="5" t="s">
        <v>249</v>
      </c>
      <c r="E24" s="5" t="s">
        <v>250</v>
      </c>
      <c r="F24" s="2" t="s">
        <v>254</v>
      </c>
      <c r="G24" s="4" t="s">
        <v>2</v>
      </c>
      <c r="H24" s="5" t="s">
        <v>259</v>
      </c>
      <c r="I24" s="5"/>
      <c r="J24" s="5" t="s">
        <v>256</v>
      </c>
      <c r="K24" s="5" t="s">
        <v>256</v>
      </c>
      <c r="L24" s="5" t="s">
        <v>256</v>
      </c>
      <c r="M24" s="5" t="s">
        <v>261</v>
      </c>
      <c r="N24" s="5" t="s">
        <v>257</v>
      </c>
      <c r="O24" s="5" t="s">
        <v>258</v>
      </c>
      <c r="P24" s="5" t="s">
        <v>267</v>
      </c>
    </row>
    <row r="25" spans="1:16">
      <c r="A25" s="4"/>
      <c r="B25" s="2" t="s">
        <v>28</v>
      </c>
      <c r="C25" s="5" t="s">
        <v>29</v>
      </c>
      <c r="D25" s="5" t="s">
        <v>116</v>
      </c>
      <c r="E25" s="5" t="s">
        <v>250</v>
      </c>
      <c r="F25" s="2" t="s">
        <v>254</v>
      </c>
      <c r="G25" s="4" t="s">
        <v>2</v>
      </c>
      <c r="H25" s="5" t="s">
        <v>259</v>
      </c>
      <c r="I25" s="5"/>
      <c r="J25" s="5"/>
      <c r="K25" s="5" t="s">
        <v>256</v>
      </c>
      <c r="L25" s="5" t="s">
        <v>256</v>
      </c>
      <c r="M25" s="5" t="s">
        <v>261</v>
      </c>
      <c r="N25" s="5" t="s">
        <v>257</v>
      </c>
      <c r="O25" s="5" t="s">
        <v>258</v>
      </c>
      <c r="P25" s="5" t="s">
        <v>267</v>
      </c>
    </row>
    <row r="26" spans="1:16">
      <c r="A26" s="4"/>
      <c r="B26" s="2" t="s">
        <v>122</v>
      </c>
      <c r="C26" s="5" t="s">
        <v>123</v>
      </c>
      <c r="D26" s="5" t="s">
        <v>121</v>
      </c>
      <c r="E26" s="5" t="s">
        <v>250</v>
      </c>
      <c r="F26" s="2" t="s">
        <v>254</v>
      </c>
      <c r="G26" s="4" t="s">
        <v>268</v>
      </c>
      <c r="H26" s="5" t="s">
        <v>269</v>
      </c>
      <c r="J26" s="3" t="s">
        <v>256</v>
      </c>
      <c r="M26" s="5" t="s">
        <v>277</v>
      </c>
      <c r="N26" s="5" t="s">
        <v>265</v>
      </c>
      <c r="O26" s="5" t="s">
        <v>266</v>
      </c>
      <c r="P26" s="5" t="s">
        <v>276</v>
      </c>
    </row>
    <row r="27" spans="1:16">
      <c r="A27" s="4"/>
      <c r="B27" s="2" t="s">
        <v>122</v>
      </c>
      <c r="C27" s="5" t="s">
        <v>123</v>
      </c>
      <c r="D27" s="5" t="s">
        <v>160</v>
      </c>
      <c r="E27" s="5" t="s">
        <v>250</v>
      </c>
      <c r="F27" s="2" t="s">
        <v>254</v>
      </c>
      <c r="G27" s="4" t="s">
        <v>268</v>
      </c>
      <c r="H27" s="5" t="s">
        <v>269</v>
      </c>
      <c r="J27" s="3" t="s">
        <v>256</v>
      </c>
      <c r="M27" s="5" t="s">
        <v>277</v>
      </c>
      <c r="N27" s="5" t="s">
        <v>265</v>
      </c>
      <c r="O27" s="5" t="s">
        <v>266</v>
      </c>
      <c r="P27" s="5" t="s">
        <v>276</v>
      </c>
    </row>
    <row r="28" spans="1:16">
      <c r="A28" s="4"/>
      <c r="B28" s="2" t="s">
        <v>124</v>
      </c>
      <c r="C28" s="5" t="s">
        <v>125</v>
      </c>
      <c r="D28" s="5" t="s">
        <v>121</v>
      </c>
      <c r="E28" s="5" t="s">
        <v>250</v>
      </c>
      <c r="F28" s="2" t="s">
        <v>254</v>
      </c>
      <c r="G28" s="4" t="s">
        <v>268</v>
      </c>
      <c r="H28" s="5" t="s">
        <v>269</v>
      </c>
      <c r="J28" s="5" t="s">
        <v>256</v>
      </c>
      <c r="M28" s="5" t="s">
        <v>277</v>
      </c>
      <c r="N28" s="5" t="s">
        <v>265</v>
      </c>
      <c r="O28" s="5" t="s">
        <v>266</v>
      </c>
      <c r="P28" s="5" t="s">
        <v>276</v>
      </c>
    </row>
    <row r="29" spans="1:16">
      <c r="A29" s="4"/>
      <c r="B29" s="2" t="s">
        <v>124</v>
      </c>
      <c r="C29" s="5" t="s">
        <v>125</v>
      </c>
      <c r="D29" s="5" t="s">
        <v>160</v>
      </c>
      <c r="E29" s="5" t="s">
        <v>250</v>
      </c>
      <c r="F29" s="2" t="s">
        <v>254</v>
      </c>
      <c r="G29" s="4" t="s">
        <v>268</v>
      </c>
      <c r="H29" s="5" t="s">
        <v>269</v>
      </c>
      <c r="J29" s="5" t="s">
        <v>256</v>
      </c>
      <c r="M29" s="5" t="s">
        <v>277</v>
      </c>
      <c r="N29" s="5" t="s">
        <v>265</v>
      </c>
      <c r="O29" s="5" t="s">
        <v>266</v>
      </c>
      <c r="P29" s="5" t="s">
        <v>276</v>
      </c>
    </row>
    <row r="30" spans="1:16" ht="15" customHeight="1">
      <c r="A30" s="4"/>
      <c r="B30" s="2" t="s">
        <v>126</v>
      </c>
      <c r="C30" s="5" t="s">
        <v>127</v>
      </c>
      <c r="D30" s="5" t="s">
        <v>121</v>
      </c>
      <c r="E30" s="5" t="s">
        <v>250</v>
      </c>
      <c r="F30" s="2" t="s">
        <v>254</v>
      </c>
      <c r="G30" s="4" t="s">
        <v>268</v>
      </c>
      <c r="H30" s="5" t="s">
        <v>269</v>
      </c>
      <c r="J30" s="5" t="s">
        <v>256</v>
      </c>
      <c r="M30" s="5" t="s">
        <v>277</v>
      </c>
      <c r="N30" s="5" t="s">
        <v>265</v>
      </c>
      <c r="O30" s="5" t="s">
        <v>266</v>
      </c>
      <c r="P30" s="5" t="s">
        <v>276</v>
      </c>
    </row>
    <row r="31" spans="1:16">
      <c r="A31" s="4"/>
      <c r="B31" s="2" t="s">
        <v>126</v>
      </c>
      <c r="C31" s="5" t="s">
        <v>127</v>
      </c>
      <c r="D31" s="5" t="s">
        <v>160</v>
      </c>
      <c r="E31" s="5" t="s">
        <v>250</v>
      </c>
      <c r="F31" s="2" t="s">
        <v>254</v>
      </c>
      <c r="G31" s="4" t="s">
        <v>268</v>
      </c>
      <c r="H31" s="5" t="s">
        <v>269</v>
      </c>
      <c r="J31" s="5" t="s">
        <v>256</v>
      </c>
      <c r="M31" s="5" t="s">
        <v>277</v>
      </c>
      <c r="N31" s="5" t="s">
        <v>265</v>
      </c>
      <c r="O31" s="5" t="s">
        <v>266</v>
      </c>
      <c r="P31" s="5" t="s">
        <v>276</v>
      </c>
    </row>
    <row r="32" spans="1:16">
      <c r="A32" s="4"/>
      <c r="B32" s="2" t="s">
        <v>82</v>
      </c>
      <c r="C32" s="5" t="s">
        <v>83</v>
      </c>
      <c r="D32" s="5" t="s">
        <v>81</v>
      </c>
      <c r="E32" s="5" t="s">
        <v>250</v>
      </c>
      <c r="F32" s="2" t="s">
        <v>254</v>
      </c>
      <c r="G32" s="4" t="s">
        <v>2</v>
      </c>
      <c r="H32" s="5" t="s">
        <v>3</v>
      </c>
      <c r="K32" s="5" t="s">
        <v>256</v>
      </c>
      <c r="L32" s="5" t="s">
        <v>256</v>
      </c>
      <c r="M32" s="5" t="s">
        <v>270</v>
      </c>
      <c r="N32" s="5" t="s">
        <v>265</v>
      </c>
      <c r="O32" s="5" t="s">
        <v>266</v>
      </c>
    </row>
    <row r="33" spans="1:16">
      <c r="A33" s="4"/>
      <c r="B33" s="2" t="s">
        <v>82</v>
      </c>
      <c r="C33" s="5" t="s">
        <v>83</v>
      </c>
      <c r="D33" s="5" t="s">
        <v>119</v>
      </c>
      <c r="E33" s="5" t="s">
        <v>250</v>
      </c>
      <c r="F33" s="2" t="s">
        <v>254</v>
      </c>
      <c r="G33" s="4" t="s">
        <v>2</v>
      </c>
      <c r="H33" s="5" t="s">
        <v>3</v>
      </c>
      <c r="K33" s="5" t="s">
        <v>256</v>
      </c>
      <c r="L33" s="5" t="s">
        <v>256</v>
      </c>
      <c r="M33" s="5" t="s">
        <v>270</v>
      </c>
      <c r="N33" s="5" t="s">
        <v>265</v>
      </c>
      <c r="O33" s="5" t="s">
        <v>266</v>
      </c>
    </row>
    <row r="34" spans="1:16">
      <c r="A34" s="4"/>
      <c r="B34" s="2" t="s">
        <v>128</v>
      </c>
      <c r="C34" s="5" t="s">
        <v>129</v>
      </c>
      <c r="D34" s="5" t="s">
        <v>121</v>
      </c>
      <c r="E34" s="5" t="s">
        <v>250</v>
      </c>
      <c r="F34" s="2" t="s">
        <v>254</v>
      </c>
      <c r="G34" s="4" t="s">
        <v>268</v>
      </c>
      <c r="H34" s="5" t="s">
        <v>269</v>
      </c>
      <c r="K34" s="5" t="s">
        <v>256</v>
      </c>
      <c r="M34" s="5" t="s">
        <v>277</v>
      </c>
      <c r="N34" s="5" t="s">
        <v>265</v>
      </c>
      <c r="O34" s="5" t="s">
        <v>266</v>
      </c>
      <c r="P34" s="5" t="s">
        <v>276</v>
      </c>
    </row>
    <row r="35" spans="1:16">
      <c r="A35" s="4"/>
      <c r="B35" s="2" t="s">
        <v>128</v>
      </c>
      <c r="C35" s="5" t="s">
        <v>129</v>
      </c>
      <c r="D35" s="5" t="s">
        <v>160</v>
      </c>
      <c r="E35" s="5" t="s">
        <v>250</v>
      </c>
      <c r="F35" s="2" t="s">
        <v>254</v>
      </c>
      <c r="G35" s="4" t="s">
        <v>268</v>
      </c>
      <c r="H35" s="5" t="s">
        <v>269</v>
      </c>
      <c r="K35" s="5" t="s">
        <v>256</v>
      </c>
      <c r="M35" s="5" t="s">
        <v>277</v>
      </c>
      <c r="N35" s="5" t="s">
        <v>265</v>
      </c>
      <c r="O35" s="5" t="s">
        <v>266</v>
      </c>
      <c r="P35" s="5" t="s">
        <v>276</v>
      </c>
    </row>
    <row r="36" spans="1:16">
      <c r="A36" s="4"/>
      <c r="B36" s="2" t="s">
        <v>84</v>
      </c>
      <c r="C36" s="5" t="s">
        <v>85</v>
      </c>
      <c r="D36" s="5" t="s">
        <v>81</v>
      </c>
      <c r="E36" s="5" t="s">
        <v>250</v>
      </c>
      <c r="F36" s="2" t="s">
        <v>254</v>
      </c>
      <c r="G36" s="4" t="s">
        <v>2</v>
      </c>
      <c r="H36" s="5" t="s">
        <v>3</v>
      </c>
      <c r="K36" s="5" t="s">
        <v>256</v>
      </c>
      <c r="L36" s="5" t="s">
        <v>256</v>
      </c>
      <c r="M36" s="5" t="s">
        <v>270</v>
      </c>
      <c r="N36" s="5" t="s">
        <v>265</v>
      </c>
      <c r="O36" s="5" t="s">
        <v>266</v>
      </c>
    </row>
    <row r="37" spans="1:16" ht="19.8" customHeight="1">
      <c r="A37" s="4"/>
      <c r="B37" s="2" t="s">
        <v>84</v>
      </c>
      <c r="C37" s="5" t="s">
        <v>85</v>
      </c>
      <c r="D37" s="5" t="s">
        <v>121</v>
      </c>
      <c r="E37" s="5" t="s">
        <v>250</v>
      </c>
      <c r="F37" s="2" t="s">
        <v>254</v>
      </c>
      <c r="G37" s="4" t="s">
        <v>2</v>
      </c>
      <c r="H37" s="5" t="s">
        <v>3</v>
      </c>
      <c r="K37" s="5" t="s">
        <v>256</v>
      </c>
      <c r="L37" s="5" t="s">
        <v>256</v>
      </c>
      <c r="M37" s="5" t="s">
        <v>270</v>
      </c>
      <c r="N37" s="5" t="s">
        <v>265</v>
      </c>
      <c r="O37" s="5" t="s">
        <v>266</v>
      </c>
    </row>
    <row r="38" spans="1:16">
      <c r="A38" s="4"/>
      <c r="B38" s="2" t="s">
        <v>30</v>
      </c>
      <c r="C38" s="5" t="s">
        <v>31</v>
      </c>
      <c r="D38" s="5" t="s">
        <v>249</v>
      </c>
      <c r="E38" s="5" t="s">
        <v>250</v>
      </c>
      <c r="F38" s="2" t="s">
        <v>254</v>
      </c>
      <c r="G38" s="4" t="s">
        <v>2</v>
      </c>
      <c r="H38" s="5" t="s">
        <v>3</v>
      </c>
      <c r="J38" s="5"/>
      <c r="K38" s="5" t="s">
        <v>256</v>
      </c>
      <c r="L38" s="5" t="s">
        <v>256</v>
      </c>
      <c r="M38" s="5" t="s">
        <v>264</v>
      </c>
      <c r="N38" s="5" t="s">
        <v>265</v>
      </c>
      <c r="O38" s="5" t="s">
        <v>266</v>
      </c>
      <c r="P38" s="5" t="s">
        <v>267</v>
      </c>
    </row>
    <row r="39" spans="1:16">
      <c r="A39" s="4"/>
      <c r="B39" s="2" t="s">
        <v>30</v>
      </c>
      <c r="C39" s="5" t="s">
        <v>31</v>
      </c>
      <c r="D39" s="5" t="s">
        <v>116</v>
      </c>
      <c r="E39" s="5" t="s">
        <v>250</v>
      </c>
      <c r="F39" s="2" t="s">
        <v>254</v>
      </c>
      <c r="G39" s="4" t="s">
        <v>268</v>
      </c>
      <c r="H39" s="5" t="s">
        <v>269</v>
      </c>
      <c r="K39" s="5" t="s">
        <v>256</v>
      </c>
      <c r="M39" s="5" t="s">
        <v>270</v>
      </c>
      <c r="N39" s="5" t="s">
        <v>265</v>
      </c>
      <c r="O39" s="5" t="s">
        <v>266</v>
      </c>
    </row>
    <row r="40" spans="1:16">
      <c r="A40" s="4"/>
      <c r="B40" s="2" t="s">
        <v>130</v>
      </c>
      <c r="C40" s="5" t="s">
        <v>131</v>
      </c>
      <c r="D40" s="5" t="s">
        <v>121</v>
      </c>
      <c r="E40" s="5" t="s">
        <v>250</v>
      </c>
      <c r="F40" s="2" t="s">
        <v>254</v>
      </c>
      <c r="G40" s="4" t="s">
        <v>268</v>
      </c>
      <c r="H40" s="5" t="s">
        <v>269</v>
      </c>
      <c r="J40" s="3" t="s">
        <v>260</v>
      </c>
      <c r="K40" s="5" t="s">
        <v>256</v>
      </c>
      <c r="L40" s="5" t="s">
        <v>256</v>
      </c>
      <c r="M40" s="5" t="s">
        <v>277</v>
      </c>
      <c r="N40" s="5" t="s">
        <v>265</v>
      </c>
      <c r="O40" s="5" t="s">
        <v>266</v>
      </c>
      <c r="P40" s="5" t="s">
        <v>276</v>
      </c>
    </row>
    <row r="41" spans="1:16">
      <c r="A41" s="4"/>
      <c r="B41" s="2" t="s">
        <v>130</v>
      </c>
      <c r="C41" s="5" t="s">
        <v>131</v>
      </c>
      <c r="D41" s="5" t="s">
        <v>160</v>
      </c>
      <c r="E41" s="5" t="s">
        <v>250</v>
      </c>
      <c r="F41" s="2" t="s">
        <v>254</v>
      </c>
      <c r="G41" s="4" t="s">
        <v>268</v>
      </c>
      <c r="H41" s="5" t="s">
        <v>269</v>
      </c>
      <c r="J41" s="3" t="s">
        <v>260</v>
      </c>
      <c r="K41" s="5" t="s">
        <v>256</v>
      </c>
      <c r="L41" s="5" t="s">
        <v>256</v>
      </c>
      <c r="M41" s="5" t="s">
        <v>277</v>
      </c>
      <c r="N41" s="5" t="s">
        <v>265</v>
      </c>
      <c r="O41" s="5" t="s">
        <v>266</v>
      </c>
      <c r="P41" s="5" t="s">
        <v>276</v>
      </c>
    </row>
    <row r="42" spans="1:16">
      <c r="A42" s="4"/>
      <c r="B42" s="2" t="s">
        <v>132</v>
      </c>
      <c r="C42" s="5" t="s">
        <v>133</v>
      </c>
      <c r="D42" s="5" t="s">
        <v>121</v>
      </c>
      <c r="E42" s="5" t="s">
        <v>250</v>
      </c>
      <c r="F42" s="2" t="s">
        <v>254</v>
      </c>
      <c r="G42" s="4" t="s">
        <v>268</v>
      </c>
      <c r="H42" s="5" t="s">
        <v>269</v>
      </c>
      <c r="J42" s="3" t="s">
        <v>260</v>
      </c>
      <c r="K42" s="5" t="s">
        <v>256</v>
      </c>
      <c r="L42" s="5" t="s">
        <v>256</v>
      </c>
      <c r="M42" s="5" t="s">
        <v>277</v>
      </c>
      <c r="N42" s="5" t="s">
        <v>265</v>
      </c>
      <c r="O42" s="5" t="s">
        <v>266</v>
      </c>
      <c r="P42" s="5" t="s">
        <v>276</v>
      </c>
    </row>
    <row r="43" spans="1:16">
      <c r="A43" s="4"/>
      <c r="B43" s="2" t="s">
        <v>132</v>
      </c>
      <c r="C43" s="5" t="s">
        <v>133</v>
      </c>
      <c r="D43" s="5" t="s">
        <v>160</v>
      </c>
      <c r="E43" s="5" t="s">
        <v>250</v>
      </c>
      <c r="F43" s="2" t="s">
        <v>254</v>
      </c>
      <c r="G43" s="4" t="s">
        <v>268</v>
      </c>
      <c r="H43" s="5" t="s">
        <v>269</v>
      </c>
      <c r="J43" s="3" t="s">
        <v>260</v>
      </c>
      <c r="K43" s="5" t="s">
        <v>256</v>
      </c>
      <c r="L43" s="5" t="s">
        <v>256</v>
      </c>
      <c r="M43" s="5" t="s">
        <v>277</v>
      </c>
      <c r="N43" s="5" t="s">
        <v>265</v>
      </c>
      <c r="O43" s="5" t="s">
        <v>266</v>
      </c>
      <c r="P43" s="5" t="s">
        <v>276</v>
      </c>
    </row>
    <row r="44" spans="1:16">
      <c r="A44" s="4"/>
      <c r="B44" s="2" t="s">
        <v>200</v>
      </c>
      <c r="C44" s="5" t="s">
        <v>201</v>
      </c>
      <c r="D44" s="5" t="s">
        <v>195</v>
      </c>
      <c r="E44" s="5" t="s">
        <v>250</v>
      </c>
      <c r="F44" s="2" t="s">
        <v>254</v>
      </c>
      <c r="G44" s="4" t="s">
        <v>268</v>
      </c>
      <c r="H44" s="5" t="s">
        <v>269</v>
      </c>
      <c r="J44" s="3" t="s">
        <v>260</v>
      </c>
      <c r="K44" s="5" t="s">
        <v>256</v>
      </c>
      <c r="L44" s="5" t="s">
        <v>256</v>
      </c>
      <c r="M44" s="5" t="s">
        <v>277</v>
      </c>
      <c r="N44" s="5" t="s">
        <v>265</v>
      </c>
      <c r="O44" s="5" t="s">
        <v>266</v>
      </c>
      <c r="P44" s="5" t="s">
        <v>276</v>
      </c>
    </row>
    <row r="45" spans="1:16">
      <c r="A45" s="4"/>
      <c r="B45" s="2" t="s">
        <v>161</v>
      </c>
      <c r="C45" s="5" t="s">
        <v>162</v>
      </c>
      <c r="D45" s="5" t="s">
        <v>160</v>
      </c>
      <c r="E45" s="5" t="s">
        <v>250</v>
      </c>
      <c r="F45" s="2" t="s">
        <v>254</v>
      </c>
      <c r="G45" s="4" t="s">
        <v>268</v>
      </c>
      <c r="H45" s="5" t="s">
        <v>269</v>
      </c>
      <c r="J45" s="3" t="s">
        <v>260</v>
      </c>
      <c r="K45" s="5" t="s">
        <v>256</v>
      </c>
      <c r="L45" s="5" t="s">
        <v>256</v>
      </c>
      <c r="M45" s="5" t="s">
        <v>277</v>
      </c>
      <c r="N45" s="5" t="s">
        <v>265</v>
      </c>
      <c r="O45" s="5" t="s">
        <v>266</v>
      </c>
      <c r="P45" s="5" t="s">
        <v>276</v>
      </c>
    </row>
    <row r="46" spans="1:16">
      <c r="A46" s="4"/>
      <c r="B46" s="2" t="s">
        <v>163</v>
      </c>
      <c r="C46" s="5" t="s">
        <v>164</v>
      </c>
      <c r="D46" s="5" t="s">
        <v>160</v>
      </c>
      <c r="E46" s="5" t="s">
        <v>250</v>
      </c>
      <c r="F46" s="2" t="s">
        <v>254</v>
      </c>
      <c r="G46" s="4" t="s">
        <v>268</v>
      </c>
      <c r="H46" s="5" t="s">
        <v>269</v>
      </c>
      <c r="J46" s="3" t="s">
        <v>256</v>
      </c>
      <c r="K46" s="5" t="s">
        <v>256</v>
      </c>
      <c r="L46" s="5" t="s">
        <v>256</v>
      </c>
      <c r="M46" s="5" t="s">
        <v>277</v>
      </c>
      <c r="N46" s="5" t="s">
        <v>265</v>
      </c>
      <c r="O46" s="5" t="s">
        <v>266</v>
      </c>
      <c r="P46" s="5" t="s">
        <v>276</v>
      </c>
    </row>
    <row r="47" spans="1:16">
      <c r="A47" s="4"/>
      <c r="B47" s="2" t="s">
        <v>134</v>
      </c>
      <c r="C47" s="5" t="s">
        <v>135</v>
      </c>
      <c r="D47" s="5" t="s">
        <v>121</v>
      </c>
      <c r="E47" s="5" t="s">
        <v>250</v>
      </c>
      <c r="F47" s="2" t="s">
        <v>254</v>
      </c>
      <c r="G47" s="4" t="s">
        <v>268</v>
      </c>
      <c r="H47" s="5" t="s">
        <v>269</v>
      </c>
      <c r="K47" s="5" t="s">
        <v>256</v>
      </c>
      <c r="M47" s="5" t="s">
        <v>270</v>
      </c>
      <c r="N47" s="5" t="s">
        <v>265</v>
      </c>
      <c r="O47" s="5" t="s">
        <v>266</v>
      </c>
    </row>
    <row r="48" spans="1:16">
      <c r="A48" s="4"/>
      <c r="B48" s="2" t="s">
        <v>134</v>
      </c>
      <c r="C48" s="5" t="s">
        <v>135</v>
      </c>
      <c r="D48" s="5" t="s">
        <v>160</v>
      </c>
      <c r="E48" s="5" t="s">
        <v>250</v>
      </c>
      <c r="F48" s="2" t="s">
        <v>254</v>
      </c>
      <c r="G48" s="4" t="s">
        <v>268</v>
      </c>
      <c r="H48" s="5" t="s">
        <v>269</v>
      </c>
      <c r="K48" s="5" t="s">
        <v>256</v>
      </c>
      <c r="M48" s="5" t="s">
        <v>270</v>
      </c>
      <c r="N48" s="5" t="s">
        <v>265</v>
      </c>
      <c r="O48" s="5" t="s">
        <v>266</v>
      </c>
    </row>
    <row r="49" spans="1:16">
      <c r="A49" s="4"/>
      <c r="B49" s="2" t="s">
        <v>136</v>
      </c>
      <c r="C49" s="5" t="s">
        <v>137</v>
      </c>
      <c r="D49" s="5" t="s">
        <v>121</v>
      </c>
      <c r="E49" s="5" t="s">
        <v>250</v>
      </c>
      <c r="F49" s="2" t="s">
        <v>254</v>
      </c>
      <c r="G49" s="4" t="s">
        <v>268</v>
      </c>
      <c r="H49" s="5" t="s">
        <v>269</v>
      </c>
      <c r="K49" s="5" t="s">
        <v>256</v>
      </c>
      <c r="M49" s="5" t="s">
        <v>270</v>
      </c>
      <c r="N49" s="5" t="s">
        <v>265</v>
      </c>
      <c r="O49" s="5" t="s">
        <v>266</v>
      </c>
    </row>
    <row r="50" spans="1:16">
      <c r="A50" s="4"/>
      <c r="B50" s="2" t="s">
        <v>202</v>
      </c>
      <c r="C50" s="5" t="s">
        <v>203</v>
      </c>
      <c r="D50" s="5" t="s">
        <v>195</v>
      </c>
      <c r="E50" s="5" t="s">
        <v>250</v>
      </c>
      <c r="F50" s="2" t="s">
        <v>254</v>
      </c>
      <c r="G50" s="4" t="s">
        <v>268</v>
      </c>
      <c r="H50" s="5" t="s">
        <v>259</v>
      </c>
      <c r="I50" s="5"/>
      <c r="J50" s="5" t="s">
        <v>256</v>
      </c>
      <c r="K50" s="5"/>
      <c r="L50" s="5"/>
      <c r="M50" s="5" t="s">
        <v>261</v>
      </c>
      <c r="N50" s="5" t="s">
        <v>257</v>
      </c>
      <c r="O50" s="5" t="s">
        <v>258</v>
      </c>
      <c r="P50" s="5" t="s">
        <v>279</v>
      </c>
    </row>
    <row r="51" spans="1:16">
      <c r="A51" s="4"/>
      <c r="B51" s="2" t="s">
        <v>86</v>
      </c>
      <c r="C51" s="5" t="s">
        <v>87</v>
      </c>
      <c r="D51" s="5" t="s">
        <v>81</v>
      </c>
      <c r="E51" s="5" t="s">
        <v>250</v>
      </c>
      <c r="F51" s="2" t="s">
        <v>254</v>
      </c>
      <c r="G51" s="4" t="s">
        <v>2</v>
      </c>
      <c r="H51" s="5" t="s">
        <v>3</v>
      </c>
      <c r="K51" s="5" t="s">
        <v>256</v>
      </c>
      <c r="L51" s="5" t="s">
        <v>256</v>
      </c>
      <c r="M51" s="5" t="s">
        <v>263</v>
      </c>
      <c r="N51" s="5" t="s">
        <v>257</v>
      </c>
      <c r="O51" s="5" t="s">
        <v>258</v>
      </c>
      <c r="P51" s="5" t="s">
        <v>278</v>
      </c>
    </row>
    <row r="52" spans="1:16">
      <c r="A52" s="4"/>
      <c r="B52" s="2" t="s">
        <v>204</v>
      </c>
      <c r="C52" s="5" t="s">
        <v>205</v>
      </c>
      <c r="D52" s="5" t="s">
        <v>195</v>
      </c>
      <c r="E52" s="5" t="s">
        <v>250</v>
      </c>
      <c r="F52" s="2" t="s">
        <v>254</v>
      </c>
      <c r="G52" s="4" t="s">
        <v>268</v>
      </c>
      <c r="H52" s="5" t="s">
        <v>269</v>
      </c>
      <c r="J52" s="3" t="s">
        <v>256</v>
      </c>
      <c r="M52" s="5" t="s">
        <v>270</v>
      </c>
      <c r="N52" s="5" t="s">
        <v>265</v>
      </c>
      <c r="O52" s="5" t="s">
        <v>266</v>
      </c>
    </row>
    <row r="53" spans="1:16">
      <c r="A53" s="4"/>
      <c r="B53" s="2" t="s">
        <v>88</v>
      </c>
      <c r="C53" s="5" t="s">
        <v>89</v>
      </c>
      <c r="D53" s="5" t="s">
        <v>81</v>
      </c>
      <c r="E53" s="5" t="s">
        <v>250</v>
      </c>
      <c r="F53" s="2" t="s">
        <v>254</v>
      </c>
      <c r="G53" s="4" t="s">
        <v>2</v>
      </c>
      <c r="H53" s="5" t="s">
        <v>3</v>
      </c>
      <c r="I53" s="5"/>
      <c r="J53" s="5" t="s">
        <v>256</v>
      </c>
      <c r="K53" s="5" t="s">
        <v>256</v>
      </c>
      <c r="M53" s="5" t="s">
        <v>277</v>
      </c>
      <c r="N53" s="5" t="s">
        <v>265</v>
      </c>
      <c r="O53" s="5" t="s">
        <v>266</v>
      </c>
      <c r="P53" s="5" t="s">
        <v>276</v>
      </c>
    </row>
    <row r="54" spans="1:16">
      <c r="A54" s="4"/>
      <c r="B54" s="2" t="s">
        <v>90</v>
      </c>
      <c r="C54" s="5" t="s">
        <v>91</v>
      </c>
      <c r="D54" s="5" t="s">
        <v>81</v>
      </c>
      <c r="E54" s="5" t="s">
        <v>250</v>
      </c>
      <c r="F54" s="2" t="s">
        <v>254</v>
      </c>
      <c r="G54" s="4" t="s">
        <v>268</v>
      </c>
      <c r="H54" s="5" t="s">
        <v>269</v>
      </c>
      <c r="I54" s="5"/>
      <c r="J54" s="5" t="s">
        <v>256</v>
      </c>
      <c r="K54" s="5" t="s">
        <v>256</v>
      </c>
      <c r="M54" s="5" t="s">
        <v>270</v>
      </c>
      <c r="N54" s="5" t="s">
        <v>265</v>
      </c>
      <c r="O54" s="5" t="s">
        <v>266</v>
      </c>
    </row>
    <row r="55" spans="1:16" ht="17.399999999999999" customHeight="1">
      <c r="A55" s="4"/>
      <c r="B55" s="2" t="s">
        <v>32</v>
      </c>
      <c r="C55" s="5" t="s">
        <v>33</v>
      </c>
      <c r="D55" s="5" t="s">
        <v>249</v>
      </c>
      <c r="E55" s="5" t="s">
        <v>250</v>
      </c>
      <c r="F55" s="2" t="s">
        <v>254</v>
      </c>
      <c r="G55" s="4" t="s">
        <v>268</v>
      </c>
      <c r="H55" s="5" t="s">
        <v>269</v>
      </c>
      <c r="K55" s="5" t="s">
        <v>256</v>
      </c>
      <c r="M55" s="5" t="s">
        <v>270</v>
      </c>
      <c r="N55" s="5" t="s">
        <v>265</v>
      </c>
      <c r="O55" s="5" t="s">
        <v>258</v>
      </c>
    </row>
    <row r="56" spans="1:16">
      <c r="A56" s="4"/>
      <c r="B56" s="2" t="s">
        <v>32</v>
      </c>
      <c r="C56" s="5" t="s">
        <v>33</v>
      </c>
      <c r="D56" s="5" t="s">
        <v>116</v>
      </c>
      <c r="E56" s="5" t="s">
        <v>250</v>
      </c>
      <c r="F56" s="2" t="s">
        <v>254</v>
      </c>
      <c r="G56" s="4" t="s">
        <v>268</v>
      </c>
      <c r="H56" s="5" t="s">
        <v>269</v>
      </c>
      <c r="K56" s="5" t="s">
        <v>256</v>
      </c>
      <c r="M56" s="5" t="s">
        <v>270</v>
      </c>
      <c r="N56" s="5" t="s">
        <v>265</v>
      </c>
      <c r="O56" s="5" t="s">
        <v>258</v>
      </c>
    </row>
    <row r="57" spans="1:16">
      <c r="A57" s="4"/>
      <c r="B57" s="2" t="s">
        <v>34</v>
      </c>
      <c r="C57" s="5" t="s">
        <v>35</v>
      </c>
      <c r="D57" s="5" t="s">
        <v>249</v>
      </c>
      <c r="E57" s="5" t="s">
        <v>250</v>
      </c>
      <c r="F57" s="2" t="s">
        <v>254</v>
      </c>
      <c r="G57" s="4" t="s">
        <v>268</v>
      </c>
      <c r="H57" s="5" t="s">
        <v>269</v>
      </c>
      <c r="K57" s="5" t="s">
        <v>256</v>
      </c>
      <c r="M57" s="5" t="s">
        <v>270</v>
      </c>
      <c r="N57" s="5" t="s">
        <v>265</v>
      </c>
      <c r="O57" s="5" t="s">
        <v>258</v>
      </c>
    </row>
    <row r="58" spans="1:16">
      <c r="A58" s="4"/>
      <c r="B58" s="2" t="s">
        <v>34</v>
      </c>
      <c r="C58" s="5" t="s">
        <v>35</v>
      </c>
      <c r="D58" s="5" t="s">
        <v>116</v>
      </c>
      <c r="E58" s="5" t="s">
        <v>250</v>
      </c>
      <c r="F58" s="2" t="s">
        <v>254</v>
      </c>
      <c r="G58" s="4" t="s">
        <v>268</v>
      </c>
      <c r="H58" s="5" t="s">
        <v>269</v>
      </c>
      <c r="K58" s="5" t="s">
        <v>256</v>
      </c>
      <c r="M58" s="5" t="s">
        <v>270</v>
      </c>
      <c r="N58" s="5" t="s">
        <v>265</v>
      </c>
      <c r="O58" s="5" t="s">
        <v>258</v>
      </c>
    </row>
    <row r="59" spans="1:16">
      <c r="A59" s="4"/>
      <c r="B59" s="2" t="s">
        <v>165</v>
      </c>
      <c r="C59" s="5" t="s">
        <v>166</v>
      </c>
      <c r="D59" s="5" t="s">
        <v>160</v>
      </c>
      <c r="E59" s="5" t="s">
        <v>250</v>
      </c>
      <c r="F59" s="2" t="s">
        <v>254</v>
      </c>
      <c r="G59" s="4" t="s">
        <v>268</v>
      </c>
      <c r="H59" s="5" t="s">
        <v>269</v>
      </c>
      <c r="J59" s="3" t="s">
        <v>256</v>
      </c>
      <c r="K59" s="5"/>
      <c r="M59" s="5" t="s">
        <v>270</v>
      </c>
      <c r="N59" s="5" t="s">
        <v>265</v>
      </c>
      <c r="O59" s="5" t="s">
        <v>258</v>
      </c>
    </row>
    <row r="60" spans="1:16">
      <c r="A60" s="4"/>
      <c r="B60" s="2" t="s">
        <v>167</v>
      </c>
      <c r="C60" s="5" t="s">
        <v>168</v>
      </c>
      <c r="D60" s="5" t="s">
        <v>160</v>
      </c>
      <c r="E60" s="5" t="s">
        <v>250</v>
      </c>
      <c r="F60" s="2" t="s">
        <v>254</v>
      </c>
      <c r="G60" s="4" t="s">
        <v>268</v>
      </c>
      <c r="H60" s="5" t="s">
        <v>269</v>
      </c>
      <c r="J60" s="3" t="s">
        <v>256</v>
      </c>
      <c r="K60" s="5"/>
      <c r="M60" s="5" t="s">
        <v>264</v>
      </c>
      <c r="N60" s="5" t="s">
        <v>265</v>
      </c>
      <c r="O60" s="5" t="s">
        <v>266</v>
      </c>
    </row>
    <row r="61" spans="1:16">
      <c r="A61" s="4"/>
      <c r="B61" s="2" t="s">
        <v>169</v>
      </c>
      <c r="C61" s="5" t="s">
        <v>170</v>
      </c>
      <c r="D61" s="5" t="s">
        <v>160</v>
      </c>
      <c r="E61" s="5" t="s">
        <v>250</v>
      </c>
      <c r="F61" s="2" t="s">
        <v>254</v>
      </c>
      <c r="G61" s="4" t="s">
        <v>268</v>
      </c>
      <c r="H61" s="5" t="s">
        <v>269</v>
      </c>
      <c r="I61" s="5"/>
      <c r="J61" s="5" t="s">
        <v>256</v>
      </c>
      <c r="K61" s="5"/>
      <c r="L61" s="5" t="s">
        <v>256</v>
      </c>
      <c r="M61" s="3" t="s">
        <v>273</v>
      </c>
      <c r="N61" s="5" t="s">
        <v>265</v>
      </c>
      <c r="O61" s="5" t="s">
        <v>266</v>
      </c>
      <c r="P61" s="3" t="s">
        <v>274</v>
      </c>
    </row>
    <row r="62" spans="1:16">
      <c r="A62" s="4"/>
      <c r="B62" s="2" t="s">
        <v>171</v>
      </c>
      <c r="C62" s="5" t="s">
        <v>172</v>
      </c>
      <c r="D62" s="5" t="s">
        <v>160</v>
      </c>
      <c r="E62" s="5" t="s">
        <v>250</v>
      </c>
      <c r="F62" s="2" t="s">
        <v>254</v>
      </c>
      <c r="G62" s="4" t="s">
        <v>268</v>
      </c>
      <c r="H62" s="5" t="s">
        <v>269</v>
      </c>
      <c r="I62" s="5"/>
      <c r="J62" s="5" t="s">
        <v>256</v>
      </c>
      <c r="K62" s="5"/>
      <c r="L62" s="5" t="s">
        <v>256</v>
      </c>
      <c r="M62" s="3" t="s">
        <v>273</v>
      </c>
      <c r="N62" s="5" t="s">
        <v>265</v>
      </c>
      <c r="O62" s="5" t="s">
        <v>266</v>
      </c>
      <c r="P62" s="3" t="s">
        <v>274</v>
      </c>
    </row>
    <row r="63" spans="1:16">
      <c r="A63" s="4"/>
      <c r="B63" s="2" t="s">
        <v>173</v>
      </c>
      <c r="C63" s="5" t="s">
        <v>174</v>
      </c>
      <c r="D63" s="5" t="s">
        <v>160</v>
      </c>
      <c r="E63" s="5" t="s">
        <v>250</v>
      </c>
      <c r="F63" s="2" t="s">
        <v>254</v>
      </c>
      <c r="G63" s="4" t="s">
        <v>268</v>
      </c>
      <c r="H63" s="5" t="s">
        <v>269</v>
      </c>
      <c r="I63" s="5"/>
      <c r="J63" s="5" t="s">
        <v>256</v>
      </c>
      <c r="M63" s="5" t="s">
        <v>270</v>
      </c>
      <c r="N63" s="5" t="s">
        <v>265</v>
      </c>
      <c r="O63" s="5" t="s">
        <v>258</v>
      </c>
    </row>
    <row r="64" spans="1:16">
      <c r="A64" s="4"/>
      <c r="B64" s="2" t="s">
        <v>175</v>
      </c>
      <c r="C64" s="5" t="s">
        <v>176</v>
      </c>
      <c r="D64" s="5" t="s">
        <v>160</v>
      </c>
      <c r="E64" s="5" t="s">
        <v>250</v>
      </c>
      <c r="F64" s="2" t="s">
        <v>254</v>
      </c>
      <c r="G64" s="4" t="s">
        <v>268</v>
      </c>
      <c r="H64" s="5" t="s">
        <v>269</v>
      </c>
      <c r="J64" s="5" t="s">
        <v>256</v>
      </c>
      <c r="M64" s="5" t="s">
        <v>270</v>
      </c>
      <c r="N64" s="5" t="s">
        <v>265</v>
      </c>
      <c r="O64" s="5" t="s">
        <v>266</v>
      </c>
    </row>
    <row r="65" spans="1:16">
      <c r="A65" s="4"/>
      <c r="B65" s="2" t="s">
        <v>177</v>
      </c>
      <c r="C65" s="5" t="s">
        <v>178</v>
      </c>
      <c r="D65" s="5" t="s">
        <v>160</v>
      </c>
      <c r="E65" s="5" t="s">
        <v>250</v>
      </c>
      <c r="F65" s="2" t="s">
        <v>254</v>
      </c>
      <c r="G65" s="4" t="s">
        <v>268</v>
      </c>
      <c r="H65" s="5" t="s">
        <v>269</v>
      </c>
      <c r="J65" s="5" t="s">
        <v>256</v>
      </c>
      <c r="M65" s="5" t="s">
        <v>270</v>
      </c>
      <c r="N65" s="5" t="s">
        <v>265</v>
      </c>
      <c r="O65" s="5" t="s">
        <v>266</v>
      </c>
    </row>
    <row r="66" spans="1:16">
      <c r="A66" s="4"/>
      <c r="B66" s="2" t="s">
        <v>179</v>
      </c>
      <c r="C66" s="5" t="s">
        <v>180</v>
      </c>
      <c r="D66" s="5" t="s">
        <v>160</v>
      </c>
      <c r="E66" s="5" t="s">
        <v>250</v>
      </c>
      <c r="F66" s="2" t="s">
        <v>254</v>
      </c>
      <c r="G66" s="4" t="s">
        <v>268</v>
      </c>
      <c r="H66" s="5" t="s">
        <v>269</v>
      </c>
      <c r="J66" s="5" t="s">
        <v>256</v>
      </c>
      <c r="M66" s="5" t="s">
        <v>270</v>
      </c>
      <c r="N66" s="5" t="s">
        <v>265</v>
      </c>
      <c r="O66" s="5" t="s">
        <v>266</v>
      </c>
    </row>
    <row r="67" spans="1:16">
      <c r="A67" s="4"/>
      <c r="B67" s="2" t="s">
        <v>92</v>
      </c>
      <c r="C67" s="5" t="s">
        <v>93</v>
      </c>
      <c r="D67" s="5" t="s">
        <v>81</v>
      </c>
      <c r="E67" s="5" t="s">
        <v>250</v>
      </c>
      <c r="F67" s="2" t="s">
        <v>254</v>
      </c>
      <c r="G67" s="4" t="s">
        <v>268</v>
      </c>
      <c r="H67" s="5" t="s">
        <v>269</v>
      </c>
      <c r="I67" s="5"/>
      <c r="J67" s="5"/>
      <c r="K67" s="5" t="s">
        <v>256</v>
      </c>
      <c r="L67" s="5" t="s">
        <v>260</v>
      </c>
      <c r="M67" s="5" t="s">
        <v>264</v>
      </c>
      <c r="N67" s="5" t="s">
        <v>265</v>
      </c>
      <c r="O67" s="5" t="s">
        <v>266</v>
      </c>
    </row>
    <row r="68" spans="1:16">
      <c r="A68" s="11"/>
      <c r="B68" s="2" t="s">
        <v>181</v>
      </c>
      <c r="C68" s="5" t="s">
        <v>182</v>
      </c>
      <c r="D68" s="5" t="s">
        <v>160</v>
      </c>
      <c r="E68" s="5" t="s">
        <v>250</v>
      </c>
      <c r="F68" s="2" t="s">
        <v>254</v>
      </c>
      <c r="G68" s="4" t="s">
        <v>268</v>
      </c>
      <c r="H68" s="5" t="s">
        <v>269</v>
      </c>
      <c r="J68" s="5" t="s">
        <v>256</v>
      </c>
      <c r="M68" s="5" t="s">
        <v>270</v>
      </c>
      <c r="N68" s="5" t="s">
        <v>265</v>
      </c>
      <c r="O68" s="5" t="s">
        <v>266</v>
      </c>
    </row>
    <row r="69" spans="1:16">
      <c r="A69" s="11"/>
      <c r="B69" s="2" t="s">
        <v>181</v>
      </c>
      <c r="C69" s="5" t="s">
        <v>182</v>
      </c>
      <c r="D69" s="5" t="s">
        <v>195</v>
      </c>
      <c r="E69" s="5" t="s">
        <v>250</v>
      </c>
      <c r="F69" s="2" t="s">
        <v>254</v>
      </c>
      <c r="G69" s="4" t="s">
        <v>268</v>
      </c>
      <c r="H69" s="5" t="s">
        <v>269</v>
      </c>
      <c r="J69" s="5" t="s">
        <v>256</v>
      </c>
      <c r="M69" s="5" t="s">
        <v>270</v>
      </c>
      <c r="N69" s="5" t="s">
        <v>265</v>
      </c>
      <c r="O69" s="5" t="s">
        <v>266</v>
      </c>
    </row>
    <row r="70" spans="1:16">
      <c r="A70" s="11"/>
      <c r="B70" s="2" t="s">
        <v>183</v>
      </c>
      <c r="C70" s="5" t="s">
        <v>184</v>
      </c>
      <c r="D70" s="5" t="s">
        <v>160</v>
      </c>
      <c r="E70" s="5" t="s">
        <v>250</v>
      </c>
      <c r="F70" s="2" t="s">
        <v>254</v>
      </c>
      <c r="G70" s="4" t="s">
        <v>268</v>
      </c>
      <c r="H70" s="5" t="s">
        <v>269</v>
      </c>
      <c r="J70" s="5" t="s">
        <v>256</v>
      </c>
      <c r="M70" s="5" t="s">
        <v>270</v>
      </c>
      <c r="N70" s="5" t="s">
        <v>265</v>
      </c>
      <c r="O70" s="5" t="s">
        <v>266</v>
      </c>
    </row>
    <row r="71" spans="1:16" ht="26.4" customHeight="1">
      <c r="A71" s="4"/>
      <c r="B71" s="2" t="s">
        <v>183</v>
      </c>
      <c r="C71" s="5" t="s">
        <v>184</v>
      </c>
      <c r="D71" s="5" t="s">
        <v>195</v>
      </c>
      <c r="E71" s="5" t="s">
        <v>250</v>
      </c>
      <c r="F71" s="2" t="s">
        <v>254</v>
      </c>
      <c r="G71" s="4" t="s">
        <v>268</v>
      </c>
      <c r="H71" s="5" t="s">
        <v>269</v>
      </c>
      <c r="J71" s="5" t="s">
        <v>256</v>
      </c>
      <c r="M71" s="5" t="s">
        <v>270</v>
      </c>
      <c r="N71" s="5" t="s">
        <v>265</v>
      </c>
      <c r="O71" s="5" t="s">
        <v>266</v>
      </c>
    </row>
    <row r="72" spans="1:16">
      <c r="A72" s="4"/>
      <c r="B72" s="2" t="s">
        <v>67</v>
      </c>
      <c r="C72" s="5" t="s">
        <v>68</v>
      </c>
      <c r="D72" s="5" t="s">
        <v>66</v>
      </c>
      <c r="E72" s="5" t="s">
        <v>250</v>
      </c>
      <c r="F72" s="2" t="s">
        <v>254</v>
      </c>
      <c r="G72" s="4" t="s">
        <v>2</v>
      </c>
      <c r="H72" s="5" t="s">
        <v>3</v>
      </c>
      <c r="K72" s="5" t="s">
        <v>256</v>
      </c>
      <c r="L72" s="5" t="s">
        <v>256</v>
      </c>
      <c r="M72" s="5" t="s">
        <v>270</v>
      </c>
      <c r="N72" s="5" t="s">
        <v>265</v>
      </c>
      <c r="O72" s="5" t="s">
        <v>266</v>
      </c>
    </row>
    <row r="73" spans="1:16">
      <c r="A73" s="4"/>
      <c r="B73" s="2" t="s">
        <v>206</v>
      </c>
      <c r="C73" s="5" t="s">
        <v>207</v>
      </c>
      <c r="D73" s="5" t="s">
        <v>195</v>
      </c>
      <c r="E73" s="5" t="s">
        <v>250</v>
      </c>
      <c r="F73" s="2" t="s">
        <v>254</v>
      </c>
      <c r="G73" s="4" t="s">
        <v>268</v>
      </c>
      <c r="H73" s="5" t="s">
        <v>269</v>
      </c>
      <c r="J73" s="5" t="s">
        <v>256</v>
      </c>
      <c r="M73" s="5" t="s">
        <v>270</v>
      </c>
      <c r="N73" s="5" t="s">
        <v>265</v>
      </c>
      <c r="O73" s="5" t="s">
        <v>266</v>
      </c>
    </row>
    <row r="74" spans="1:16">
      <c r="A74" s="11"/>
      <c r="B74" s="2" t="s">
        <v>208</v>
      </c>
      <c r="C74" s="5" t="s">
        <v>209</v>
      </c>
      <c r="D74" s="5" t="s">
        <v>195</v>
      </c>
      <c r="E74" s="5" t="s">
        <v>250</v>
      </c>
      <c r="F74" s="2" t="s">
        <v>254</v>
      </c>
      <c r="G74" s="4" t="s">
        <v>268</v>
      </c>
      <c r="H74" s="5" t="s">
        <v>269</v>
      </c>
      <c r="I74" s="5"/>
      <c r="J74" s="5" t="s">
        <v>256</v>
      </c>
      <c r="K74" s="5"/>
      <c r="L74" s="5" t="s">
        <v>256</v>
      </c>
      <c r="M74" s="3" t="s">
        <v>273</v>
      </c>
      <c r="N74" s="5" t="s">
        <v>265</v>
      </c>
      <c r="O74" s="5" t="s">
        <v>266</v>
      </c>
      <c r="P74" s="3" t="s">
        <v>274</v>
      </c>
    </row>
    <row r="75" spans="1:16">
      <c r="A75" s="11"/>
      <c r="B75" s="2" t="s">
        <v>208</v>
      </c>
      <c r="C75" s="5" t="s">
        <v>209</v>
      </c>
      <c r="D75" s="5" t="s">
        <v>238</v>
      </c>
      <c r="E75" s="5" t="s">
        <v>250</v>
      </c>
      <c r="F75" s="2" t="s">
        <v>254</v>
      </c>
      <c r="G75" s="4" t="s">
        <v>268</v>
      </c>
      <c r="H75" s="5" t="s">
        <v>269</v>
      </c>
      <c r="I75" s="5"/>
      <c r="J75" s="5" t="s">
        <v>256</v>
      </c>
      <c r="K75" s="5"/>
      <c r="L75" s="5" t="s">
        <v>256</v>
      </c>
      <c r="M75" s="3" t="s">
        <v>273</v>
      </c>
      <c r="N75" s="5" t="s">
        <v>265</v>
      </c>
      <c r="O75" s="5" t="s">
        <v>266</v>
      </c>
      <c r="P75" s="3" t="s">
        <v>274</v>
      </c>
    </row>
    <row r="76" spans="1:16">
      <c r="A76" s="11"/>
      <c r="B76" s="2" t="s">
        <v>210</v>
      </c>
      <c r="C76" s="5" t="s">
        <v>211</v>
      </c>
      <c r="D76" s="5" t="s">
        <v>195</v>
      </c>
      <c r="E76" s="5" t="s">
        <v>250</v>
      </c>
      <c r="F76" s="2" t="s">
        <v>254</v>
      </c>
      <c r="G76" s="4" t="s">
        <v>268</v>
      </c>
      <c r="H76" s="5" t="s">
        <v>269</v>
      </c>
      <c r="I76" s="5"/>
      <c r="J76" s="5" t="s">
        <v>256</v>
      </c>
      <c r="K76" s="5"/>
      <c r="L76" s="5" t="s">
        <v>256</v>
      </c>
      <c r="M76" s="3" t="s">
        <v>273</v>
      </c>
      <c r="N76" s="5" t="s">
        <v>265</v>
      </c>
      <c r="O76" s="5" t="s">
        <v>266</v>
      </c>
      <c r="P76" s="3" t="s">
        <v>274</v>
      </c>
    </row>
    <row r="77" spans="1:16">
      <c r="A77" s="4"/>
      <c r="B77" s="2" t="s">
        <v>210</v>
      </c>
      <c r="C77" s="5" t="s">
        <v>211</v>
      </c>
      <c r="D77" s="5" t="s">
        <v>238</v>
      </c>
      <c r="E77" s="5" t="s">
        <v>250</v>
      </c>
      <c r="F77" s="2" t="s">
        <v>254</v>
      </c>
      <c r="G77" s="4" t="s">
        <v>268</v>
      </c>
      <c r="H77" s="5" t="s">
        <v>269</v>
      </c>
      <c r="I77" s="5"/>
      <c r="J77" s="5" t="s">
        <v>256</v>
      </c>
      <c r="K77" s="5"/>
      <c r="L77" s="5" t="s">
        <v>256</v>
      </c>
      <c r="M77" s="3" t="s">
        <v>273</v>
      </c>
      <c r="N77" s="5" t="s">
        <v>265</v>
      </c>
      <c r="O77" s="5" t="s">
        <v>266</v>
      </c>
      <c r="P77" s="3" t="s">
        <v>274</v>
      </c>
    </row>
    <row r="78" spans="1:16">
      <c r="A78" s="4"/>
      <c r="B78" s="2" t="s">
        <v>212</v>
      </c>
      <c r="C78" s="5" t="s">
        <v>213</v>
      </c>
      <c r="D78" s="5" t="s">
        <v>195</v>
      </c>
      <c r="E78" s="5" t="s">
        <v>250</v>
      </c>
      <c r="F78" s="2" t="s">
        <v>254</v>
      </c>
      <c r="G78" s="4" t="s">
        <v>268</v>
      </c>
      <c r="H78" s="5" t="s">
        <v>269</v>
      </c>
      <c r="I78" s="5"/>
      <c r="J78" s="5" t="s">
        <v>256</v>
      </c>
      <c r="K78" s="5"/>
      <c r="L78" s="5" t="s">
        <v>256</v>
      </c>
      <c r="M78" s="3" t="s">
        <v>273</v>
      </c>
      <c r="N78" s="5" t="s">
        <v>265</v>
      </c>
      <c r="O78" s="5" t="s">
        <v>266</v>
      </c>
      <c r="P78" s="3" t="s">
        <v>274</v>
      </c>
    </row>
    <row r="79" spans="1:16" ht="15.6" customHeight="1">
      <c r="A79" s="4"/>
      <c r="B79" s="2" t="s">
        <v>212</v>
      </c>
      <c r="C79" s="5" t="s">
        <v>213</v>
      </c>
      <c r="D79" s="5" t="s">
        <v>238</v>
      </c>
      <c r="E79" s="5" t="s">
        <v>250</v>
      </c>
      <c r="F79" s="2" t="s">
        <v>254</v>
      </c>
      <c r="G79" s="4" t="s">
        <v>268</v>
      </c>
      <c r="H79" s="5" t="s">
        <v>269</v>
      </c>
      <c r="I79" s="5"/>
      <c r="J79" s="5" t="s">
        <v>256</v>
      </c>
      <c r="K79" s="5"/>
      <c r="L79" s="5" t="s">
        <v>256</v>
      </c>
      <c r="M79" s="3" t="s">
        <v>273</v>
      </c>
      <c r="N79" s="5" t="s">
        <v>265</v>
      </c>
      <c r="O79" s="5" t="s">
        <v>266</v>
      </c>
      <c r="P79" s="3" t="s">
        <v>274</v>
      </c>
    </row>
    <row r="80" spans="1:16">
      <c r="A80" s="4"/>
      <c r="B80" s="2" t="s">
        <v>214</v>
      </c>
      <c r="C80" s="5" t="s">
        <v>215</v>
      </c>
      <c r="D80" s="5" t="s">
        <v>195</v>
      </c>
      <c r="E80" s="5" t="s">
        <v>250</v>
      </c>
      <c r="F80" s="2" t="s">
        <v>254</v>
      </c>
      <c r="G80" s="4" t="s">
        <v>268</v>
      </c>
      <c r="H80" s="5" t="s">
        <v>269</v>
      </c>
      <c r="I80" s="5"/>
      <c r="J80" s="5" t="s">
        <v>256</v>
      </c>
      <c r="K80" s="5"/>
      <c r="L80" s="5" t="s">
        <v>256</v>
      </c>
      <c r="M80" s="3" t="s">
        <v>273</v>
      </c>
      <c r="N80" s="5" t="s">
        <v>265</v>
      </c>
      <c r="O80" s="5" t="s">
        <v>266</v>
      </c>
      <c r="P80" s="3" t="s">
        <v>274</v>
      </c>
    </row>
    <row r="81" spans="1:16">
      <c r="A81" s="4"/>
      <c r="B81" s="2" t="s">
        <v>214</v>
      </c>
      <c r="C81" s="5" t="s">
        <v>215</v>
      </c>
      <c r="D81" s="5" t="s">
        <v>238</v>
      </c>
      <c r="E81" s="5" t="s">
        <v>250</v>
      </c>
      <c r="F81" s="2" t="s">
        <v>254</v>
      </c>
      <c r="G81" s="4" t="s">
        <v>268</v>
      </c>
      <c r="H81" s="5" t="s">
        <v>269</v>
      </c>
      <c r="I81" s="5"/>
      <c r="J81" s="5" t="s">
        <v>256</v>
      </c>
      <c r="K81" s="5"/>
      <c r="L81" s="5" t="s">
        <v>256</v>
      </c>
      <c r="M81" s="3" t="s">
        <v>273</v>
      </c>
      <c r="N81" s="5" t="s">
        <v>265</v>
      </c>
      <c r="O81" s="5" t="s">
        <v>266</v>
      </c>
      <c r="P81" s="3" t="s">
        <v>274</v>
      </c>
    </row>
    <row r="82" spans="1:16">
      <c r="A82" s="4"/>
      <c r="B82" s="2" t="s">
        <v>94</v>
      </c>
      <c r="C82" s="5" t="s">
        <v>95</v>
      </c>
      <c r="D82" s="5" t="s">
        <v>81</v>
      </c>
      <c r="E82" s="5" t="s">
        <v>250</v>
      </c>
      <c r="F82" s="2" t="s">
        <v>254</v>
      </c>
      <c r="G82" s="4" t="s">
        <v>2</v>
      </c>
      <c r="H82" s="5" t="s">
        <v>3</v>
      </c>
      <c r="I82" s="5"/>
      <c r="J82" s="5"/>
      <c r="K82" s="5" t="s">
        <v>256</v>
      </c>
      <c r="L82" s="5" t="s">
        <v>256</v>
      </c>
      <c r="M82" s="5" t="s">
        <v>277</v>
      </c>
      <c r="N82" s="5" t="s">
        <v>265</v>
      </c>
      <c r="O82" s="5" t="s">
        <v>266</v>
      </c>
      <c r="P82" s="5" t="s">
        <v>276</v>
      </c>
    </row>
    <row r="83" spans="1:16">
      <c r="A83" s="4"/>
      <c r="B83" s="2" t="s">
        <v>96</v>
      </c>
      <c r="C83" s="5" t="s">
        <v>97</v>
      </c>
      <c r="D83" s="5" t="s">
        <v>81</v>
      </c>
      <c r="E83" s="5" t="s">
        <v>250</v>
      </c>
      <c r="F83" s="2" t="s">
        <v>254</v>
      </c>
      <c r="G83" s="4" t="s">
        <v>2</v>
      </c>
      <c r="H83" s="5" t="s">
        <v>3</v>
      </c>
      <c r="I83" s="5"/>
      <c r="J83" s="5"/>
      <c r="K83" s="5" t="s">
        <v>256</v>
      </c>
      <c r="L83" s="5" t="s">
        <v>256</v>
      </c>
      <c r="M83" s="5" t="s">
        <v>277</v>
      </c>
      <c r="N83" s="5" t="s">
        <v>265</v>
      </c>
      <c r="O83" s="5" t="s">
        <v>266</v>
      </c>
      <c r="P83" s="5" t="s">
        <v>276</v>
      </c>
    </row>
    <row r="84" spans="1:16">
      <c r="A84" s="4"/>
      <c r="B84" s="2" t="s">
        <v>69</v>
      </c>
      <c r="C84" s="5" t="s">
        <v>70</v>
      </c>
      <c r="D84" s="5" t="s">
        <v>66</v>
      </c>
      <c r="E84" s="5" t="s">
        <v>250</v>
      </c>
      <c r="F84" s="2" t="s">
        <v>254</v>
      </c>
      <c r="G84" s="4" t="s">
        <v>2</v>
      </c>
      <c r="H84" s="5" t="s">
        <v>3</v>
      </c>
      <c r="K84" s="5" t="s">
        <v>256</v>
      </c>
      <c r="L84" s="5" t="s">
        <v>256</v>
      </c>
      <c r="M84" s="5" t="s">
        <v>270</v>
      </c>
      <c r="N84" s="5" t="s">
        <v>265</v>
      </c>
      <c r="O84" s="5" t="s">
        <v>266</v>
      </c>
    </row>
    <row r="85" spans="1:16">
      <c r="A85" s="4"/>
      <c r="B85" s="2" t="s">
        <v>36</v>
      </c>
      <c r="C85" s="5" t="s">
        <v>37</v>
      </c>
      <c r="D85" s="5" t="s">
        <v>249</v>
      </c>
      <c r="E85" s="5" t="s">
        <v>250</v>
      </c>
      <c r="F85" s="2" t="s">
        <v>254</v>
      </c>
      <c r="G85" s="4" t="s">
        <v>2</v>
      </c>
      <c r="H85" s="5" t="s">
        <v>3</v>
      </c>
      <c r="I85" s="5" t="s">
        <v>260</v>
      </c>
      <c r="J85" s="5" t="s">
        <v>260</v>
      </c>
      <c r="K85" s="5" t="s">
        <v>256</v>
      </c>
      <c r="L85" s="5" t="s">
        <v>260</v>
      </c>
      <c r="M85" s="5" t="s">
        <v>264</v>
      </c>
      <c r="N85" s="5" t="s">
        <v>265</v>
      </c>
      <c r="O85" s="5" t="s">
        <v>266</v>
      </c>
    </row>
    <row r="86" spans="1:16">
      <c r="A86" s="4"/>
      <c r="B86" s="2" t="s">
        <v>38</v>
      </c>
      <c r="C86" s="5" t="s">
        <v>39</v>
      </c>
      <c r="D86" s="5" t="s">
        <v>249</v>
      </c>
      <c r="E86" s="5" t="s">
        <v>250</v>
      </c>
      <c r="F86" s="2" t="s">
        <v>254</v>
      </c>
      <c r="G86" s="4" t="s">
        <v>2</v>
      </c>
      <c r="H86" s="5" t="s">
        <v>3</v>
      </c>
      <c r="I86" s="5"/>
      <c r="J86" s="5" t="s">
        <v>260</v>
      </c>
      <c r="K86" s="5" t="s">
        <v>256</v>
      </c>
      <c r="L86" s="5" t="s">
        <v>260</v>
      </c>
      <c r="M86" s="5" t="s">
        <v>264</v>
      </c>
      <c r="N86" s="5" t="s">
        <v>265</v>
      </c>
      <c r="O86" s="5" t="s">
        <v>266</v>
      </c>
    </row>
    <row r="87" spans="1:16">
      <c r="A87" s="4"/>
      <c r="B87" s="2" t="s">
        <v>38</v>
      </c>
      <c r="C87" s="5" t="s">
        <v>39</v>
      </c>
      <c r="D87" s="5" t="s">
        <v>160</v>
      </c>
      <c r="E87" s="5" t="s">
        <v>250</v>
      </c>
      <c r="F87" s="2" t="s">
        <v>254</v>
      </c>
      <c r="G87" s="4" t="s">
        <v>2</v>
      </c>
      <c r="H87" s="5" t="s">
        <v>3</v>
      </c>
      <c r="I87" s="5"/>
      <c r="J87" s="5" t="s">
        <v>260</v>
      </c>
      <c r="K87" s="5" t="s">
        <v>256</v>
      </c>
      <c r="L87" s="5" t="s">
        <v>260</v>
      </c>
      <c r="M87" s="5" t="s">
        <v>264</v>
      </c>
      <c r="N87" s="5" t="s">
        <v>265</v>
      </c>
      <c r="O87" s="5" t="s">
        <v>266</v>
      </c>
    </row>
    <row r="88" spans="1:16">
      <c r="A88" s="11"/>
      <c r="B88" s="2" t="s">
        <v>216</v>
      </c>
      <c r="C88" s="5" t="s">
        <v>217</v>
      </c>
      <c r="D88" s="5" t="s">
        <v>195</v>
      </c>
      <c r="E88" s="5" t="s">
        <v>250</v>
      </c>
      <c r="F88" s="2" t="s">
        <v>254</v>
      </c>
      <c r="G88" s="4" t="s">
        <v>2</v>
      </c>
      <c r="H88" s="5" t="s">
        <v>3</v>
      </c>
      <c r="I88" s="5"/>
      <c r="J88" s="5"/>
      <c r="K88" s="5" t="s">
        <v>256</v>
      </c>
      <c r="L88" s="5" t="s">
        <v>260</v>
      </c>
      <c r="M88" s="5" t="s">
        <v>264</v>
      </c>
      <c r="N88" s="5" t="s">
        <v>265</v>
      </c>
      <c r="O88" s="5" t="s">
        <v>266</v>
      </c>
    </row>
    <row r="89" spans="1:16">
      <c r="A89" s="11"/>
      <c r="B89" s="2" t="s">
        <v>142</v>
      </c>
      <c r="C89" s="5" t="s">
        <v>143</v>
      </c>
      <c r="D89" s="5" t="s">
        <v>141</v>
      </c>
      <c r="E89" s="5" t="s">
        <v>250</v>
      </c>
      <c r="F89" s="2" t="s">
        <v>254</v>
      </c>
      <c r="G89" s="4" t="s">
        <v>2</v>
      </c>
      <c r="H89" s="5" t="s">
        <v>3</v>
      </c>
      <c r="I89" s="5"/>
      <c r="J89" s="5"/>
      <c r="K89" s="5" t="s">
        <v>256</v>
      </c>
      <c r="L89" s="5" t="s">
        <v>260</v>
      </c>
      <c r="M89" s="5" t="s">
        <v>264</v>
      </c>
      <c r="N89" s="5" t="s">
        <v>265</v>
      </c>
      <c r="O89" s="5" t="s">
        <v>266</v>
      </c>
    </row>
    <row r="90" spans="1:16">
      <c r="A90" s="11"/>
      <c r="B90" s="2" t="s">
        <v>40</v>
      </c>
      <c r="C90" s="5" t="s">
        <v>41</v>
      </c>
      <c r="D90" s="5" t="s">
        <v>249</v>
      </c>
      <c r="E90" s="5" t="s">
        <v>250</v>
      </c>
      <c r="F90" s="2" t="s">
        <v>254</v>
      </c>
      <c r="G90" s="4" t="s">
        <v>268</v>
      </c>
      <c r="H90" s="5" t="s">
        <v>269</v>
      </c>
      <c r="K90" s="5" t="s">
        <v>256</v>
      </c>
      <c r="L90" s="5" t="s">
        <v>256</v>
      </c>
      <c r="M90" s="3" t="s">
        <v>273</v>
      </c>
      <c r="N90" s="5" t="s">
        <v>265</v>
      </c>
      <c r="O90" s="5" t="s">
        <v>266</v>
      </c>
      <c r="P90" s="3" t="s">
        <v>274</v>
      </c>
    </row>
    <row r="91" spans="1:16" ht="40.200000000000003" customHeight="1">
      <c r="A91" s="4"/>
      <c r="B91" s="2" t="s">
        <v>40</v>
      </c>
      <c r="C91" s="5" t="s">
        <v>41</v>
      </c>
      <c r="D91" s="5" t="s">
        <v>81</v>
      </c>
      <c r="E91" s="5" t="s">
        <v>250</v>
      </c>
      <c r="F91" s="2" t="s">
        <v>254</v>
      </c>
      <c r="G91" s="4" t="s">
        <v>268</v>
      </c>
      <c r="H91" s="5" t="s">
        <v>269</v>
      </c>
      <c r="I91" s="5"/>
      <c r="K91" s="5" t="s">
        <v>256</v>
      </c>
      <c r="L91" s="5" t="s">
        <v>256</v>
      </c>
      <c r="M91" s="3" t="s">
        <v>273</v>
      </c>
      <c r="N91" s="5" t="s">
        <v>265</v>
      </c>
      <c r="O91" s="5" t="s">
        <v>266</v>
      </c>
      <c r="P91" s="3" t="s">
        <v>274</v>
      </c>
    </row>
    <row r="92" spans="1:16">
      <c r="A92" s="4"/>
      <c r="B92" s="2" t="s">
        <v>98</v>
      </c>
      <c r="C92" s="5" t="s">
        <v>99</v>
      </c>
      <c r="D92" s="5" t="s">
        <v>81</v>
      </c>
      <c r="E92" s="5" t="s">
        <v>250</v>
      </c>
      <c r="F92" s="2" t="s">
        <v>254</v>
      </c>
      <c r="G92" s="4" t="s">
        <v>2</v>
      </c>
      <c r="H92" s="5" t="s">
        <v>3</v>
      </c>
      <c r="J92" s="5"/>
      <c r="K92" s="5" t="s">
        <v>256</v>
      </c>
      <c r="M92" s="5" t="s">
        <v>270</v>
      </c>
      <c r="N92" s="5" t="s">
        <v>265</v>
      </c>
      <c r="O92" s="5" t="s">
        <v>266</v>
      </c>
    </row>
    <row r="93" spans="1:16">
      <c r="A93" s="4"/>
      <c r="B93" s="2" t="s">
        <v>117</v>
      </c>
      <c r="C93" s="5" t="s">
        <v>118</v>
      </c>
      <c r="D93" s="5" t="s">
        <v>116</v>
      </c>
      <c r="E93" s="5" t="s">
        <v>250</v>
      </c>
      <c r="F93" s="2" t="s">
        <v>254</v>
      </c>
      <c r="G93" s="4" t="s">
        <v>2</v>
      </c>
      <c r="H93" s="5" t="s">
        <v>3</v>
      </c>
      <c r="I93" s="5"/>
      <c r="J93" s="5" t="s">
        <v>256</v>
      </c>
      <c r="L93" s="5"/>
      <c r="M93" s="5" t="s">
        <v>264</v>
      </c>
      <c r="N93" s="5" t="s">
        <v>265</v>
      </c>
      <c r="O93" s="5" t="s">
        <v>266</v>
      </c>
    </row>
    <row r="94" spans="1:16">
      <c r="A94" s="4"/>
      <c r="B94" s="2" t="s">
        <v>117</v>
      </c>
      <c r="C94" s="5" t="s">
        <v>118</v>
      </c>
      <c r="D94" s="5" t="s">
        <v>119</v>
      </c>
      <c r="E94" s="5" t="s">
        <v>250</v>
      </c>
      <c r="F94" s="2" t="s">
        <v>254</v>
      </c>
      <c r="G94" s="4" t="s">
        <v>2</v>
      </c>
      <c r="H94" s="5" t="s">
        <v>3</v>
      </c>
      <c r="I94" s="5"/>
      <c r="J94" s="5" t="s">
        <v>256</v>
      </c>
      <c r="L94" s="5"/>
      <c r="M94" s="5" t="s">
        <v>264</v>
      </c>
      <c r="N94" s="5" t="s">
        <v>265</v>
      </c>
      <c r="O94" s="5" t="s">
        <v>266</v>
      </c>
    </row>
    <row r="95" spans="1:16">
      <c r="A95" s="4"/>
      <c r="B95" s="2" t="s">
        <v>117</v>
      </c>
      <c r="C95" s="5" t="s">
        <v>118</v>
      </c>
      <c r="D95" s="5" t="s">
        <v>195</v>
      </c>
      <c r="E95" s="5" t="s">
        <v>250</v>
      </c>
      <c r="F95" s="2" t="s">
        <v>254</v>
      </c>
      <c r="G95" s="4" t="s">
        <v>2</v>
      </c>
      <c r="H95" s="5" t="s">
        <v>3</v>
      </c>
      <c r="I95" s="5"/>
      <c r="J95" s="5" t="s">
        <v>256</v>
      </c>
      <c r="L95" s="5"/>
      <c r="M95" s="5" t="s">
        <v>264</v>
      </c>
      <c r="N95" s="5" t="s">
        <v>265</v>
      </c>
      <c r="O95" s="5" t="s">
        <v>266</v>
      </c>
    </row>
    <row r="96" spans="1:16">
      <c r="A96" s="4"/>
      <c r="B96" s="2" t="s">
        <v>42</v>
      </c>
      <c r="C96" s="5" t="s">
        <v>43</v>
      </c>
      <c r="D96" s="5" t="s">
        <v>249</v>
      </c>
      <c r="E96" s="5" t="s">
        <v>250</v>
      </c>
      <c r="F96" s="2" t="s">
        <v>254</v>
      </c>
      <c r="G96" s="4" t="s">
        <v>268</v>
      </c>
      <c r="H96" s="5" t="s">
        <v>269</v>
      </c>
      <c r="K96" s="5" t="s">
        <v>256</v>
      </c>
      <c r="M96" s="5" t="s">
        <v>270</v>
      </c>
      <c r="N96" s="5" t="s">
        <v>265</v>
      </c>
      <c r="O96" s="5" t="s">
        <v>258</v>
      </c>
    </row>
    <row r="97" spans="1:16">
      <c r="A97" s="11"/>
      <c r="B97" s="2" t="s">
        <v>42</v>
      </c>
      <c r="C97" s="5" t="s">
        <v>43</v>
      </c>
      <c r="D97" s="5" t="s">
        <v>116</v>
      </c>
      <c r="E97" s="5" t="s">
        <v>250</v>
      </c>
      <c r="F97" s="2" t="s">
        <v>254</v>
      </c>
      <c r="G97" s="4" t="s">
        <v>268</v>
      </c>
      <c r="H97" s="5" t="s">
        <v>269</v>
      </c>
      <c r="K97" s="5" t="s">
        <v>256</v>
      </c>
      <c r="M97" s="5" t="s">
        <v>270</v>
      </c>
      <c r="N97" s="5" t="s">
        <v>265</v>
      </c>
      <c r="O97" s="5" t="s">
        <v>258</v>
      </c>
    </row>
    <row r="98" spans="1:16">
      <c r="A98" s="11"/>
      <c r="B98" s="2" t="s">
        <v>42</v>
      </c>
      <c r="C98" s="5" t="s">
        <v>43</v>
      </c>
      <c r="D98" s="5" t="s">
        <v>119</v>
      </c>
      <c r="E98" s="5" t="s">
        <v>250</v>
      </c>
      <c r="F98" s="2" t="s">
        <v>254</v>
      </c>
      <c r="G98" s="4" t="s">
        <v>268</v>
      </c>
      <c r="H98" s="5" t="s">
        <v>269</v>
      </c>
      <c r="K98" s="5" t="s">
        <v>256</v>
      </c>
      <c r="M98" s="5" t="s">
        <v>270</v>
      </c>
      <c r="N98" s="5" t="s">
        <v>265</v>
      </c>
      <c r="O98" s="5" t="s">
        <v>258</v>
      </c>
    </row>
    <row r="99" spans="1:16">
      <c r="A99" s="11"/>
      <c r="B99" s="2" t="s">
        <v>44</v>
      </c>
      <c r="C99" s="5" t="s">
        <v>45</v>
      </c>
      <c r="D99" s="5" t="s">
        <v>249</v>
      </c>
      <c r="E99" s="5" t="s">
        <v>250</v>
      </c>
      <c r="F99" s="2" t="s">
        <v>254</v>
      </c>
      <c r="G99" s="4" t="s">
        <v>268</v>
      </c>
      <c r="H99" s="5" t="s">
        <v>269</v>
      </c>
      <c r="K99" s="5" t="s">
        <v>256</v>
      </c>
      <c r="M99" s="5" t="s">
        <v>270</v>
      </c>
      <c r="N99" s="5" t="s">
        <v>265</v>
      </c>
      <c r="O99" s="5" t="s">
        <v>258</v>
      </c>
    </row>
    <row r="100" spans="1:16" ht="40.200000000000003" customHeight="1">
      <c r="A100" s="7"/>
      <c r="B100" s="2" t="s">
        <v>44</v>
      </c>
      <c r="C100" s="5" t="s">
        <v>45</v>
      </c>
      <c r="D100" s="5" t="s">
        <v>116</v>
      </c>
      <c r="E100" s="5" t="s">
        <v>250</v>
      </c>
      <c r="F100" s="2" t="s">
        <v>254</v>
      </c>
      <c r="G100" s="4" t="s">
        <v>268</v>
      </c>
      <c r="H100" s="5" t="s">
        <v>269</v>
      </c>
      <c r="K100" s="5" t="s">
        <v>256</v>
      </c>
      <c r="M100" s="5" t="s">
        <v>270</v>
      </c>
      <c r="N100" s="5" t="s">
        <v>265</v>
      </c>
      <c r="O100" s="5" t="s">
        <v>258</v>
      </c>
    </row>
    <row r="101" spans="1:16">
      <c r="A101" s="4"/>
      <c r="B101" s="2" t="s">
        <v>100</v>
      </c>
      <c r="C101" s="5" t="s">
        <v>101</v>
      </c>
      <c r="D101" s="5" t="s">
        <v>81</v>
      </c>
      <c r="E101" s="5" t="s">
        <v>250</v>
      </c>
      <c r="F101" s="2" t="s">
        <v>254</v>
      </c>
      <c r="G101" s="4" t="s">
        <v>2</v>
      </c>
      <c r="H101" s="5" t="s">
        <v>3</v>
      </c>
      <c r="J101" s="5"/>
      <c r="K101" s="5" t="s">
        <v>256</v>
      </c>
      <c r="L101" s="5" t="s">
        <v>256</v>
      </c>
      <c r="M101" s="5" t="s">
        <v>270</v>
      </c>
      <c r="N101" s="5" t="s">
        <v>265</v>
      </c>
      <c r="O101" s="5" t="s">
        <v>266</v>
      </c>
    </row>
    <row r="102" spans="1:16">
      <c r="A102" s="4"/>
      <c r="B102" s="2" t="s">
        <v>102</v>
      </c>
      <c r="C102" s="5" t="s">
        <v>103</v>
      </c>
      <c r="D102" s="5" t="s">
        <v>81</v>
      </c>
      <c r="E102" s="5" t="s">
        <v>250</v>
      </c>
      <c r="F102" s="2" t="s">
        <v>254</v>
      </c>
      <c r="G102" s="4" t="s">
        <v>2</v>
      </c>
      <c r="H102" s="5" t="s">
        <v>3</v>
      </c>
      <c r="J102" s="5" t="s">
        <v>256</v>
      </c>
      <c r="K102" s="5"/>
      <c r="L102" s="5" t="s">
        <v>256</v>
      </c>
      <c r="M102" s="5" t="s">
        <v>270</v>
      </c>
      <c r="N102" s="5" t="s">
        <v>265</v>
      </c>
      <c r="O102" s="5" t="s">
        <v>266</v>
      </c>
    </row>
    <row r="103" spans="1:16">
      <c r="A103" s="4"/>
      <c r="B103" s="2" t="s">
        <v>102</v>
      </c>
      <c r="C103" s="5" t="s">
        <v>103</v>
      </c>
      <c r="D103" s="5" t="s">
        <v>160</v>
      </c>
      <c r="E103" s="5" t="s">
        <v>250</v>
      </c>
      <c r="F103" s="2" t="s">
        <v>254</v>
      </c>
      <c r="G103" s="4" t="s">
        <v>2</v>
      </c>
      <c r="H103" s="5" t="s">
        <v>3</v>
      </c>
      <c r="J103" s="5" t="s">
        <v>256</v>
      </c>
      <c r="K103" s="5"/>
      <c r="L103" s="5" t="s">
        <v>256</v>
      </c>
      <c r="M103" s="5" t="s">
        <v>270</v>
      </c>
      <c r="N103" s="5" t="s">
        <v>265</v>
      </c>
      <c r="O103" s="5" t="s">
        <v>266</v>
      </c>
    </row>
    <row r="104" spans="1:16">
      <c r="A104" s="4"/>
      <c r="B104" s="2" t="s">
        <v>104</v>
      </c>
      <c r="C104" s="5" t="s">
        <v>105</v>
      </c>
      <c r="D104" s="5" t="s">
        <v>81</v>
      </c>
      <c r="E104" s="5" t="s">
        <v>250</v>
      </c>
      <c r="F104" s="2" t="s">
        <v>254</v>
      </c>
      <c r="G104" s="4" t="s">
        <v>2</v>
      </c>
      <c r="H104" s="5" t="s">
        <v>3</v>
      </c>
      <c r="J104" s="5" t="s">
        <v>256</v>
      </c>
      <c r="K104" s="5"/>
      <c r="L104" s="5" t="s">
        <v>256</v>
      </c>
      <c r="M104" s="5" t="s">
        <v>270</v>
      </c>
      <c r="N104" s="5" t="s">
        <v>265</v>
      </c>
      <c r="O104" s="5" t="s">
        <v>266</v>
      </c>
    </row>
    <row r="105" spans="1:16">
      <c r="A105" s="4"/>
      <c r="B105" s="2" t="s">
        <v>218</v>
      </c>
      <c r="C105" s="5" t="s">
        <v>219</v>
      </c>
      <c r="D105" s="5" t="s">
        <v>195</v>
      </c>
      <c r="E105" s="5" t="s">
        <v>250</v>
      </c>
      <c r="F105" s="2" t="s">
        <v>254</v>
      </c>
      <c r="G105" s="4" t="s">
        <v>2</v>
      </c>
      <c r="H105" s="5" t="s">
        <v>3</v>
      </c>
      <c r="J105" s="5" t="s">
        <v>256</v>
      </c>
      <c r="K105" s="3" t="s">
        <v>256</v>
      </c>
      <c r="M105" s="5" t="s">
        <v>270</v>
      </c>
      <c r="N105" s="5" t="s">
        <v>265</v>
      </c>
      <c r="O105" s="5" t="s">
        <v>266</v>
      </c>
    </row>
    <row r="106" spans="1:16">
      <c r="A106" s="4"/>
      <c r="B106" s="2" t="s">
        <v>46</v>
      </c>
      <c r="C106" s="5" t="s">
        <v>47</v>
      </c>
      <c r="D106" s="5" t="s">
        <v>249</v>
      </c>
      <c r="E106" s="5" t="s">
        <v>250</v>
      </c>
      <c r="F106" s="2" t="s">
        <v>254</v>
      </c>
      <c r="G106" s="4" t="s">
        <v>268</v>
      </c>
      <c r="H106" s="5" t="s">
        <v>269</v>
      </c>
      <c r="K106" s="5" t="s">
        <v>256</v>
      </c>
      <c r="L106" s="5"/>
      <c r="M106" s="5" t="s">
        <v>270</v>
      </c>
      <c r="N106" s="5" t="s">
        <v>265</v>
      </c>
      <c r="O106" s="5" t="s">
        <v>258</v>
      </c>
    </row>
    <row r="107" spans="1:16">
      <c r="A107" s="4"/>
      <c r="B107" s="2" t="s">
        <v>46</v>
      </c>
      <c r="C107" s="5" t="s">
        <v>47</v>
      </c>
      <c r="D107" s="5" t="s">
        <v>160</v>
      </c>
      <c r="E107" s="5" t="s">
        <v>250</v>
      </c>
      <c r="F107" s="2" t="s">
        <v>254</v>
      </c>
      <c r="G107" s="4" t="s">
        <v>268</v>
      </c>
      <c r="H107" s="5" t="s">
        <v>269</v>
      </c>
      <c r="K107" s="5" t="s">
        <v>256</v>
      </c>
      <c r="L107" s="5"/>
      <c r="M107" s="5" t="s">
        <v>270</v>
      </c>
      <c r="N107" s="5" t="s">
        <v>265</v>
      </c>
      <c r="O107" s="5" t="s">
        <v>258</v>
      </c>
    </row>
    <row r="108" spans="1:16">
      <c r="A108" s="4"/>
      <c r="B108" s="2" t="s">
        <v>239</v>
      </c>
      <c r="C108" s="5" t="s">
        <v>240</v>
      </c>
      <c r="D108" s="5" t="s">
        <v>238</v>
      </c>
      <c r="E108" s="5" t="s">
        <v>250</v>
      </c>
      <c r="F108" s="2" t="s">
        <v>254</v>
      </c>
      <c r="G108" s="4" t="s">
        <v>2</v>
      </c>
      <c r="H108" s="5" t="s">
        <v>3</v>
      </c>
      <c r="K108" s="5" t="s">
        <v>256</v>
      </c>
      <c r="L108" s="3" t="s">
        <v>256</v>
      </c>
      <c r="M108" s="3" t="s">
        <v>273</v>
      </c>
      <c r="N108" s="5" t="s">
        <v>265</v>
      </c>
      <c r="O108" s="5" t="s">
        <v>266</v>
      </c>
      <c r="P108" s="3" t="s">
        <v>274</v>
      </c>
    </row>
    <row r="109" spans="1:16">
      <c r="A109" s="4"/>
      <c r="B109" s="2" t="s">
        <v>241</v>
      </c>
      <c r="C109" s="5" t="s">
        <v>242</v>
      </c>
      <c r="D109" s="5" t="s">
        <v>238</v>
      </c>
      <c r="E109" s="5" t="s">
        <v>250</v>
      </c>
      <c r="F109" s="2" t="s">
        <v>254</v>
      </c>
      <c r="G109" s="4" t="s">
        <v>2</v>
      </c>
      <c r="H109" s="5" t="s">
        <v>3</v>
      </c>
      <c r="K109" s="5" t="s">
        <v>256</v>
      </c>
      <c r="L109" s="3" t="s">
        <v>256</v>
      </c>
      <c r="M109" s="3" t="s">
        <v>273</v>
      </c>
      <c r="N109" s="5" t="s">
        <v>265</v>
      </c>
      <c r="O109" s="5" t="s">
        <v>266</v>
      </c>
      <c r="P109" s="3" t="s">
        <v>274</v>
      </c>
    </row>
    <row r="110" spans="1:16">
      <c r="A110" s="4"/>
      <c r="B110" s="2" t="s">
        <v>48</v>
      </c>
      <c r="C110" s="5" t="s">
        <v>49</v>
      </c>
      <c r="D110" s="5" t="s">
        <v>249</v>
      </c>
      <c r="E110" s="5" t="s">
        <v>250</v>
      </c>
      <c r="F110" s="2" t="s">
        <v>254</v>
      </c>
      <c r="G110" s="4" t="s">
        <v>2</v>
      </c>
      <c r="H110" s="5" t="s">
        <v>3</v>
      </c>
      <c r="K110" s="3" t="s">
        <v>256</v>
      </c>
      <c r="L110" s="5" t="s">
        <v>256</v>
      </c>
      <c r="M110" s="5" t="s">
        <v>270</v>
      </c>
      <c r="N110" s="5" t="s">
        <v>265</v>
      </c>
      <c r="O110" s="5" t="s">
        <v>266</v>
      </c>
    </row>
    <row r="111" spans="1:16">
      <c r="A111" s="4"/>
      <c r="B111" s="2" t="s">
        <v>48</v>
      </c>
      <c r="C111" s="5" t="s">
        <v>49</v>
      </c>
      <c r="D111" s="5" t="s">
        <v>160</v>
      </c>
      <c r="E111" s="5" t="s">
        <v>250</v>
      </c>
      <c r="F111" s="2" t="s">
        <v>254</v>
      </c>
      <c r="G111" s="4" t="s">
        <v>2</v>
      </c>
      <c r="H111" s="5" t="s">
        <v>3</v>
      </c>
      <c r="K111" s="3" t="s">
        <v>256</v>
      </c>
      <c r="L111" s="5" t="s">
        <v>256</v>
      </c>
      <c r="M111" s="5" t="s">
        <v>270</v>
      </c>
      <c r="N111" s="5" t="s">
        <v>265</v>
      </c>
      <c r="O111" s="5" t="s">
        <v>266</v>
      </c>
    </row>
    <row r="112" spans="1:16">
      <c r="A112" s="4"/>
      <c r="B112" s="2" t="s">
        <v>106</v>
      </c>
      <c r="C112" s="5" t="s">
        <v>107</v>
      </c>
      <c r="D112" s="5" t="s">
        <v>81</v>
      </c>
      <c r="E112" s="5" t="s">
        <v>250</v>
      </c>
      <c r="F112" s="2" t="s">
        <v>254</v>
      </c>
      <c r="G112" s="4" t="s">
        <v>2</v>
      </c>
      <c r="H112" s="5" t="s">
        <v>3</v>
      </c>
      <c r="J112" s="5"/>
      <c r="K112" s="5" t="s">
        <v>256</v>
      </c>
      <c r="M112" s="5" t="s">
        <v>270</v>
      </c>
      <c r="N112" s="5" t="s">
        <v>265</v>
      </c>
      <c r="O112" s="5" t="s">
        <v>266</v>
      </c>
    </row>
    <row r="113" spans="1:16">
      <c r="A113" s="4"/>
      <c r="B113" s="2" t="s">
        <v>144</v>
      </c>
      <c r="C113" s="5" t="s">
        <v>145</v>
      </c>
      <c r="D113" s="5" t="s">
        <v>141</v>
      </c>
      <c r="E113" s="5" t="s">
        <v>250</v>
      </c>
      <c r="F113" s="2" t="s">
        <v>254</v>
      </c>
      <c r="G113" s="4" t="s">
        <v>268</v>
      </c>
      <c r="H113" s="5" t="s">
        <v>269</v>
      </c>
      <c r="J113" s="3" t="s">
        <v>256</v>
      </c>
      <c r="K113" s="5"/>
      <c r="L113" s="5"/>
      <c r="M113" s="5" t="s">
        <v>270</v>
      </c>
      <c r="N113" s="5" t="s">
        <v>265</v>
      </c>
      <c r="O113" s="5" t="s">
        <v>258</v>
      </c>
    </row>
    <row r="114" spans="1:16">
      <c r="A114" s="4"/>
      <c r="B114" s="2" t="s">
        <v>144</v>
      </c>
      <c r="C114" s="5" t="s">
        <v>145</v>
      </c>
      <c r="D114" s="5" t="s">
        <v>195</v>
      </c>
      <c r="E114" s="5" t="s">
        <v>250</v>
      </c>
      <c r="F114" s="2" t="s">
        <v>254</v>
      </c>
      <c r="G114" s="4" t="s">
        <v>268</v>
      </c>
      <c r="H114" s="5" t="s">
        <v>269</v>
      </c>
      <c r="J114" s="3" t="s">
        <v>256</v>
      </c>
      <c r="K114" s="5"/>
      <c r="L114" s="5"/>
      <c r="M114" s="5" t="s">
        <v>270</v>
      </c>
      <c r="N114" s="5" t="s">
        <v>265</v>
      </c>
      <c r="O114" s="5" t="s">
        <v>258</v>
      </c>
    </row>
    <row r="115" spans="1:16">
      <c r="A115" s="4"/>
      <c r="B115" s="2" t="s">
        <v>146</v>
      </c>
      <c r="C115" s="5" t="s">
        <v>147</v>
      </c>
      <c r="D115" s="5" t="s">
        <v>141</v>
      </c>
      <c r="E115" s="5" t="s">
        <v>250</v>
      </c>
      <c r="F115" s="2" t="s">
        <v>254</v>
      </c>
      <c r="G115" s="4" t="s">
        <v>268</v>
      </c>
      <c r="H115" s="5" t="s">
        <v>269</v>
      </c>
      <c r="J115" s="3" t="s">
        <v>256</v>
      </c>
      <c r="K115" s="5"/>
      <c r="L115" s="5"/>
      <c r="M115" s="5" t="s">
        <v>270</v>
      </c>
      <c r="N115" s="5" t="s">
        <v>265</v>
      </c>
      <c r="O115" s="5" t="s">
        <v>258</v>
      </c>
    </row>
    <row r="116" spans="1:16">
      <c r="A116" s="4"/>
      <c r="B116" s="2" t="s">
        <v>146</v>
      </c>
      <c r="C116" s="5" t="s">
        <v>147</v>
      </c>
      <c r="D116" s="5" t="s">
        <v>195</v>
      </c>
      <c r="E116" s="5" t="s">
        <v>250</v>
      </c>
      <c r="F116" s="2" t="s">
        <v>254</v>
      </c>
      <c r="G116" s="4" t="s">
        <v>268</v>
      </c>
      <c r="H116" s="5" t="s">
        <v>269</v>
      </c>
      <c r="J116" s="3" t="s">
        <v>256</v>
      </c>
      <c r="K116" s="5"/>
      <c r="L116" s="5"/>
      <c r="M116" s="5" t="s">
        <v>270</v>
      </c>
      <c r="N116" s="5" t="s">
        <v>265</v>
      </c>
      <c r="O116" s="5" t="s">
        <v>258</v>
      </c>
    </row>
    <row r="117" spans="1:16">
      <c r="A117" s="4"/>
      <c r="B117" s="2" t="s">
        <v>220</v>
      </c>
      <c r="C117" s="5" t="s">
        <v>221</v>
      </c>
      <c r="D117" s="5" t="s">
        <v>195</v>
      </c>
      <c r="E117" s="5" t="s">
        <v>250</v>
      </c>
      <c r="F117" s="2" t="s">
        <v>254</v>
      </c>
      <c r="G117" s="4" t="s">
        <v>268</v>
      </c>
      <c r="H117" s="5" t="s">
        <v>269</v>
      </c>
      <c r="J117" s="3" t="s">
        <v>256</v>
      </c>
      <c r="K117" s="5"/>
      <c r="L117" s="5"/>
      <c r="M117" s="5" t="s">
        <v>270</v>
      </c>
      <c r="N117" s="5" t="s">
        <v>265</v>
      </c>
      <c r="O117" s="5" t="s">
        <v>258</v>
      </c>
    </row>
    <row r="118" spans="1:16">
      <c r="A118" s="4"/>
      <c r="B118" s="2" t="s">
        <v>222</v>
      </c>
      <c r="C118" s="5" t="s">
        <v>223</v>
      </c>
      <c r="D118" s="5" t="s">
        <v>195</v>
      </c>
      <c r="E118" s="5" t="s">
        <v>250</v>
      </c>
      <c r="F118" s="2" t="s">
        <v>254</v>
      </c>
      <c r="G118" s="4" t="s">
        <v>268</v>
      </c>
      <c r="H118" s="5" t="s">
        <v>269</v>
      </c>
      <c r="J118" s="3" t="s">
        <v>256</v>
      </c>
      <c r="K118" s="5"/>
      <c r="L118" s="5"/>
      <c r="M118" s="5" t="s">
        <v>270</v>
      </c>
      <c r="N118" s="5" t="s">
        <v>265</v>
      </c>
      <c r="O118" s="5" t="s">
        <v>258</v>
      </c>
    </row>
    <row r="119" spans="1:16">
      <c r="A119" s="4"/>
      <c r="B119" s="2" t="s">
        <v>224</v>
      </c>
      <c r="C119" s="5" t="s">
        <v>225</v>
      </c>
      <c r="D119" s="5" t="s">
        <v>195</v>
      </c>
      <c r="E119" s="5" t="s">
        <v>250</v>
      </c>
      <c r="F119" s="2" t="s">
        <v>254</v>
      </c>
      <c r="G119" s="4" t="s">
        <v>268</v>
      </c>
      <c r="H119" s="5" t="s">
        <v>269</v>
      </c>
      <c r="J119" s="3" t="s">
        <v>256</v>
      </c>
      <c r="K119" s="5"/>
      <c r="L119" s="5"/>
      <c r="M119" s="5" t="s">
        <v>277</v>
      </c>
      <c r="N119" s="5" t="s">
        <v>265</v>
      </c>
      <c r="O119" s="5" t="s">
        <v>266</v>
      </c>
      <c r="P119" s="5" t="s">
        <v>276</v>
      </c>
    </row>
    <row r="120" spans="1:16">
      <c r="A120" s="4"/>
      <c r="B120" s="2" t="s">
        <v>108</v>
      </c>
      <c r="C120" s="5" t="s">
        <v>109</v>
      </c>
      <c r="D120" s="5" t="s">
        <v>81</v>
      </c>
      <c r="E120" s="5" t="s">
        <v>250</v>
      </c>
      <c r="F120" s="2" t="s">
        <v>254</v>
      </c>
      <c r="G120" s="4" t="s">
        <v>2</v>
      </c>
      <c r="H120" s="5" t="s">
        <v>3</v>
      </c>
      <c r="J120" s="5"/>
      <c r="K120" s="5" t="s">
        <v>256</v>
      </c>
      <c r="M120" s="5" t="s">
        <v>270</v>
      </c>
      <c r="N120" s="5" t="s">
        <v>265</v>
      </c>
      <c r="O120" s="5" t="s">
        <v>266</v>
      </c>
    </row>
    <row r="121" spans="1:16">
      <c r="A121" s="4"/>
      <c r="B121" s="2" t="s">
        <v>110</v>
      </c>
      <c r="C121" s="5" t="s">
        <v>111</v>
      </c>
      <c r="D121" s="5" t="s">
        <v>81</v>
      </c>
      <c r="E121" s="5" t="s">
        <v>250</v>
      </c>
      <c r="F121" s="2" t="s">
        <v>254</v>
      </c>
      <c r="G121" s="4" t="s">
        <v>2</v>
      </c>
      <c r="H121" s="5" t="s">
        <v>3</v>
      </c>
      <c r="J121" s="5"/>
      <c r="K121" s="5" t="s">
        <v>256</v>
      </c>
      <c r="M121" s="5" t="s">
        <v>270</v>
      </c>
      <c r="N121" s="5" t="s">
        <v>265</v>
      </c>
      <c r="O121" s="5" t="s">
        <v>266</v>
      </c>
    </row>
    <row r="122" spans="1:16">
      <c r="A122" s="4"/>
      <c r="B122" s="2" t="s">
        <v>150</v>
      </c>
      <c r="C122" s="5" t="s">
        <v>151</v>
      </c>
      <c r="D122" s="5" t="s">
        <v>141</v>
      </c>
      <c r="E122" s="5" t="s">
        <v>250</v>
      </c>
      <c r="F122" s="2" t="s">
        <v>254</v>
      </c>
      <c r="G122" s="4" t="s">
        <v>2</v>
      </c>
      <c r="H122" s="5" t="s">
        <v>259</v>
      </c>
      <c r="I122" s="5"/>
      <c r="J122" s="5"/>
      <c r="K122" s="5" t="s">
        <v>256</v>
      </c>
      <c r="L122" s="5" t="s">
        <v>256</v>
      </c>
      <c r="M122" s="5" t="s">
        <v>261</v>
      </c>
      <c r="N122" s="5" t="s">
        <v>257</v>
      </c>
      <c r="O122" s="5" t="s">
        <v>258</v>
      </c>
      <c r="P122" s="5" t="s">
        <v>279</v>
      </c>
    </row>
    <row r="123" spans="1:16">
      <c r="A123" s="4"/>
      <c r="B123" s="2" t="s">
        <v>152</v>
      </c>
      <c r="C123" s="5" t="s">
        <v>153</v>
      </c>
      <c r="D123" s="5" t="s">
        <v>141</v>
      </c>
      <c r="E123" s="5" t="s">
        <v>250</v>
      </c>
      <c r="F123" s="2" t="s">
        <v>254</v>
      </c>
      <c r="G123" s="4" t="s">
        <v>2</v>
      </c>
      <c r="H123" s="5" t="s">
        <v>259</v>
      </c>
      <c r="I123" s="5"/>
      <c r="J123" s="5"/>
      <c r="K123" s="5" t="s">
        <v>256</v>
      </c>
      <c r="L123" s="5" t="s">
        <v>256</v>
      </c>
      <c r="M123" s="5" t="s">
        <v>261</v>
      </c>
      <c r="N123" s="5" t="s">
        <v>257</v>
      </c>
      <c r="O123" s="5" t="s">
        <v>258</v>
      </c>
      <c r="P123" s="5" t="s">
        <v>279</v>
      </c>
    </row>
    <row r="124" spans="1:16">
      <c r="A124" s="4"/>
      <c r="B124" s="2" t="s">
        <v>148</v>
      </c>
      <c r="C124" s="5" t="s">
        <v>149</v>
      </c>
      <c r="D124" s="5" t="s">
        <v>141</v>
      </c>
      <c r="E124" s="5" t="s">
        <v>250</v>
      </c>
      <c r="F124" s="2" t="s">
        <v>254</v>
      </c>
      <c r="G124" s="4" t="s">
        <v>2</v>
      </c>
      <c r="H124" s="5" t="s">
        <v>259</v>
      </c>
      <c r="I124" s="5"/>
      <c r="J124" s="5"/>
      <c r="K124" s="5" t="s">
        <v>256</v>
      </c>
      <c r="L124" s="5" t="s">
        <v>256</v>
      </c>
      <c r="M124" s="5" t="s">
        <v>261</v>
      </c>
      <c r="N124" s="5" t="s">
        <v>257</v>
      </c>
      <c r="O124" s="5" t="s">
        <v>258</v>
      </c>
      <c r="P124" s="5" t="s">
        <v>279</v>
      </c>
    </row>
    <row r="125" spans="1:16">
      <c r="A125" s="4"/>
      <c r="B125" s="2" t="s">
        <v>71</v>
      </c>
      <c r="C125" s="5" t="s">
        <v>72</v>
      </c>
      <c r="D125" s="5" t="s">
        <v>66</v>
      </c>
      <c r="E125" s="5" t="s">
        <v>250</v>
      </c>
      <c r="F125" s="2" t="s">
        <v>254</v>
      </c>
      <c r="G125" s="4" t="s">
        <v>2</v>
      </c>
      <c r="H125" s="5" t="s">
        <v>3</v>
      </c>
      <c r="K125" s="5" t="s">
        <v>256</v>
      </c>
      <c r="L125" s="5" t="s">
        <v>256</v>
      </c>
      <c r="M125" s="5" t="s">
        <v>270</v>
      </c>
      <c r="N125" s="5" t="s">
        <v>265</v>
      </c>
      <c r="O125" s="5" t="s">
        <v>266</v>
      </c>
    </row>
    <row r="126" spans="1:16">
      <c r="A126" s="11"/>
      <c r="B126" s="2" t="s">
        <v>73</v>
      </c>
      <c r="C126" s="5" t="s">
        <v>74</v>
      </c>
      <c r="D126" s="5" t="s">
        <v>66</v>
      </c>
      <c r="E126" s="5" t="s">
        <v>250</v>
      </c>
      <c r="F126" s="2" t="s">
        <v>254</v>
      </c>
      <c r="G126" s="4" t="s">
        <v>2</v>
      </c>
      <c r="H126" s="5" t="s">
        <v>3</v>
      </c>
      <c r="K126" s="5" t="s">
        <v>256</v>
      </c>
      <c r="L126" s="5" t="s">
        <v>256</v>
      </c>
      <c r="M126" s="5" t="s">
        <v>270</v>
      </c>
      <c r="N126" s="5" t="s">
        <v>265</v>
      </c>
      <c r="O126" s="5" t="s">
        <v>266</v>
      </c>
    </row>
    <row r="127" spans="1:16">
      <c r="A127" s="11"/>
      <c r="B127" s="2" t="s">
        <v>54</v>
      </c>
      <c r="C127" s="5" t="s">
        <v>55</v>
      </c>
      <c r="D127" s="5" t="s">
        <v>249</v>
      </c>
      <c r="E127" s="5" t="s">
        <v>250</v>
      </c>
      <c r="F127" s="2" t="s">
        <v>254</v>
      </c>
      <c r="G127" s="4" t="s">
        <v>268</v>
      </c>
      <c r="H127" s="5" t="s">
        <v>269</v>
      </c>
      <c r="J127" s="3" t="s">
        <v>256</v>
      </c>
      <c r="K127" s="5" t="s">
        <v>256</v>
      </c>
      <c r="L127" s="5"/>
      <c r="M127" s="5" t="s">
        <v>270</v>
      </c>
      <c r="N127" s="5" t="s">
        <v>265</v>
      </c>
      <c r="O127" s="5" t="s">
        <v>258</v>
      </c>
    </row>
    <row r="128" spans="1:16">
      <c r="A128" s="11"/>
      <c r="B128" s="2" t="s">
        <v>54</v>
      </c>
      <c r="C128" s="5" t="s">
        <v>55</v>
      </c>
      <c r="D128" s="5" t="s">
        <v>116</v>
      </c>
      <c r="E128" s="5" t="s">
        <v>250</v>
      </c>
      <c r="F128" s="2" t="s">
        <v>254</v>
      </c>
      <c r="G128" s="4" t="s">
        <v>268</v>
      </c>
      <c r="H128" s="5" t="s">
        <v>269</v>
      </c>
      <c r="J128" s="3" t="s">
        <v>256</v>
      </c>
      <c r="K128" s="5" t="s">
        <v>256</v>
      </c>
      <c r="L128" s="5"/>
      <c r="M128" s="5" t="s">
        <v>270</v>
      </c>
      <c r="N128" s="5" t="s">
        <v>265</v>
      </c>
      <c r="O128" s="5" t="s">
        <v>258</v>
      </c>
    </row>
    <row r="129" spans="1:16" ht="14.4" customHeight="1">
      <c r="A129" s="7"/>
      <c r="B129" s="2" t="s">
        <v>185</v>
      </c>
      <c r="C129" s="5" t="s">
        <v>186</v>
      </c>
      <c r="D129" s="5" t="s">
        <v>160</v>
      </c>
      <c r="E129" s="5" t="s">
        <v>250</v>
      </c>
      <c r="F129" s="2" t="s">
        <v>254</v>
      </c>
      <c r="G129" s="4" t="s">
        <v>268</v>
      </c>
      <c r="H129" s="5" t="s">
        <v>269</v>
      </c>
      <c r="J129" s="3" t="s">
        <v>256</v>
      </c>
      <c r="K129" s="5" t="s">
        <v>256</v>
      </c>
      <c r="L129" s="5"/>
      <c r="M129" s="5" t="s">
        <v>270</v>
      </c>
      <c r="N129" s="5" t="s">
        <v>265</v>
      </c>
      <c r="O129" s="5" t="s">
        <v>258</v>
      </c>
    </row>
    <row r="130" spans="1:16">
      <c r="A130" s="4"/>
      <c r="B130" s="2" t="s">
        <v>138</v>
      </c>
      <c r="C130" s="5" t="s">
        <v>139</v>
      </c>
      <c r="D130" s="5" t="s">
        <v>121</v>
      </c>
      <c r="E130" s="5" t="s">
        <v>250</v>
      </c>
      <c r="F130" s="2" t="s">
        <v>254</v>
      </c>
      <c r="G130" s="4" t="s">
        <v>268</v>
      </c>
      <c r="H130" s="5" t="s">
        <v>269</v>
      </c>
      <c r="J130" s="3" t="s">
        <v>256</v>
      </c>
      <c r="K130" s="5" t="s">
        <v>256</v>
      </c>
      <c r="L130" s="5"/>
      <c r="M130" s="5" t="s">
        <v>270</v>
      </c>
      <c r="N130" s="5" t="s">
        <v>265</v>
      </c>
      <c r="O130" s="5" t="s">
        <v>258</v>
      </c>
    </row>
    <row r="131" spans="1:16">
      <c r="A131" s="4"/>
      <c r="B131" s="2" t="s">
        <v>138</v>
      </c>
      <c r="C131" s="5" t="s">
        <v>139</v>
      </c>
      <c r="D131" s="5" t="s">
        <v>160</v>
      </c>
      <c r="E131" s="5" t="s">
        <v>250</v>
      </c>
      <c r="F131" s="2" t="s">
        <v>254</v>
      </c>
      <c r="G131" s="4" t="s">
        <v>268</v>
      </c>
      <c r="H131" s="5" t="s">
        <v>269</v>
      </c>
      <c r="J131" s="3" t="s">
        <v>256</v>
      </c>
      <c r="K131" s="5" t="s">
        <v>256</v>
      </c>
      <c r="L131" s="5"/>
      <c r="M131" s="5" t="s">
        <v>270</v>
      </c>
      <c r="N131" s="5" t="s">
        <v>265</v>
      </c>
      <c r="O131" s="5" t="s">
        <v>258</v>
      </c>
    </row>
    <row r="132" spans="1:16">
      <c r="A132" s="4"/>
      <c r="B132" s="2" t="s">
        <v>50</v>
      </c>
      <c r="C132" s="5" t="s">
        <v>51</v>
      </c>
      <c r="D132" s="5" t="s">
        <v>249</v>
      </c>
      <c r="E132" s="5" t="s">
        <v>250</v>
      </c>
      <c r="F132" s="2" t="s">
        <v>254</v>
      </c>
      <c r="G132" s="4" t="s">
        <v>268</v>
      </c>
      <c r="H132" s="5" t="s">
        <v>269</v>
      </c>
      <c r="J132" s="3" t="s">
        <v>256</v>
      </c>
      <c r="K132" s="5" t="s">
        <v>256</v>
      </c>
      <c r="L132" s="5"/>
      <c r="M132" s="5" t="s">
        <v>270</v>
      </c>
      <c r="N132" s="5" t="s">
        <v>265</v>
      </c>
      <c r="O132" s="5" t="s">
        <v>258</v>
      </c>
    </row>
    <row r="133" spans="1:16">
      <c r="A133" s="4"/>
      <c r="B133" s="2" t="s">
        <v>50</v>
      </c>
      <c r="C133" s="5" t="s">
        <v>51</v>
      </c>
      <c r="D133" s="5" t="s">
        <v>195</v>
      </c>
      <c r="E133" s="5" t="s">
        <v>250</v>
      </c>
      <c r="F133" s="2" t="s">
        <v>254</v>
      </c>
      <c r="G133" s="4" t="s">
        <v>268</v>
      </c>
      <c r="H133" s="5" t="s">
        <v>269</v>
      </c>
      <c r="J133" s="3" t="s">
        <v>256</v>
      </c>
      <c r="K133" s="5" t="s">
        <v>256</v>
      </c>
      <c r="L133" s="5"/>
      <c r="M133" s="5" t="s">
        <v>270</v>
      </c>
      <c r="N133" s="5" t="s">
        <v>265</v>
      </c>
      <c r="O133" s="5" t="s">
        <v>258</v>
      </c>
    </row>
    <row r="134" spans="1:16">
      <c r="A134" s="4"/>
      <c r="B134" s="2" t="s">
        <v>52</v>
      </c>
      <c r="C134" s="5" t="s">
        <v>53</v>
      </c>
      <c r="D134" s="5" t="s">
        <v>249</v>
      </c>
      <c r="E134" s="5" t="s">
        <v>250</v>
      </c>
      <c r="F134" s="2" t="s">
        <v>254</v>
      </c>
      <c r="G134" s="4" t="s">
        <v>268</v>
      </c>
      <c r="H134" s="5" t="s">
        <v>269</v>
      </c>
      <c r="J134" s="3" t="s">
        <v>256</v>
      </c>
      <c r="K134" s="5" t="s">
        <v>256</v>
      </c>
      <c r="L134" s="5"/>
      <c r="M134" s="5" t="s">
        <v>270</v>
      </c>
      <c r="N134" s="5" t="s">
        <v>265</v>
      </c>
      <c r="O134" s="5" t="s">
        <v>258</v>
      </c>
    </row>
    <row r="135" spans="1:16">
      <c r="A135" s="4"/>
      <c r="B135" s="2" t="s">
        <v>52</v>
      </c>
      <c r="C135" s="5" t="s">
        <v>53</v>
      </c>
      <c r="D135" s="5" t="s">
        <v>195</v>
      </c>
      <c r="E135" s="5" t="s">
        <v>250</v>
      </c>
      <c r="F135" s="2" t="s">
        <v>254</v>
      </c>
      <c r="G135" s="4" t="s">
        <v>268</v>
      </c>
      <c r="H135" s="5" t="s">
        <v>269</v>
      </c>
      <c r="J135" s="3" t="s">
        <v>256</v>
      </c>
      <c r="K135" s="5" t="s">
        <v>256</v>
      </c>
      <c r="L135" s="5"/>
      <c r="M135" s="5" t="s">
        <v>270</v>
      </c>
      <c r="N135" s="5" t="s">
        <v>265</v>
      </c>
      <c r="O135" s="5" t="s">
        <v>258</v>
      </c>
    </row>
    <row r="136" spans="1:16">
      <c r="A136" s="4"/>
      <c r="B136" s="2" t="s">
        <v>243</v>
      </c>
      <c r="C136" s="5" t="s">
        <v>244</v>
      </c>
      <c r="D136" s="5" t="s">
        <v>238</v>
      </c>
      <c r="E136" s="5" t="s">
        <v>250</v>
      </c>
      <c r="F136" s="2" t="s">
        <v>254</v>
      </c>
      <c r="G136" s="4" t="s">
        <v>268</v>
      </c>
      <c r="H136" s="5" t="s">
        <v>269</v>
      </c>
      <c r="J136" s="3" t="s">
        <v>256</v>
      </c>
      <c r="K136" s="5" t="s">
        <v>256</v>
      </c>
      <c r="L136" s="5"/>
      <c r="M136" s="3" t="s">
        <v>273</v>
      </c>
      <c r="N136" s="5" t="s">
        <v>265</v>
      </c>
      <c r="O136" s="5" t="s">
        <v>266</v>
      </c>
      <c r="P136" s="3" t="s">
        <v>274</v>
      </c>
    </row>
    <row r="137" spans="1:16">
      <c r="A137" s="4"/>
      <c r="B137" s="2" t="s">
        <v>187</v>
      </c>
      <c r="C137" s="5" t="s">
        <v>188</v>
      </c>
      <c r="D137" s="5" t="s">
        <v>160</v>
      </c>
      <c r="E137" s="5" t="s">
        <v>250</v>
      </c>
      <c r="F137" s="2" t="s">
        <v>254</v>
      </c>
      <c r="G137" s="4" t="s">
        <v>268</v>
      </c>
      <c r="H137" s="5" t="s">
        <v>269</v>
      </c>
      <c r="J137" s="3" t="s">
        <v>256</v>
      </c>
      <c r="M137" s="5" t="s">
        <v>270</v>
      </c>
      <c r="N137" s="5" t="s">
        <v>265</v>
      </c>
      <c r="O137" s="5" t="s">
        <v>266</v>
      </c>
    </row>
    <row r="138" spans="1:16">
      <c r="A138" s="4"/>
      <c r="B138" s="2" t="s">
        <v>226</v>
      </c>
      <c r="C138" s="5" t="s">
        <v>227</v>
      </c>
      <c r="D138" s="5" t="s">
        <v>195</v>
      </c>
      <c r="E138" s="5" t="s">
        <v>250</v>
      </c>
      <c r="F138" s="2" t="s">
        <v>254</v>
      </c>
      <c r="G138" s="4" t="s">
        <v>268</v>
      </c>
      <c r="H138" s="5" t="s">
        <v>269</v>
      </c>
      <c r="J138" s="3" t="s">
        <v>256</v>
      </c>
      <c r="M138" s="5" t="s">
        <v>270</v>
      </c>
      <c r="N138" s="5" t="s">
        <v>265</v>
      </c>
      <c r="O138" s="5" t="s">
        <v>275</v>
      </c>
    </row>
    <row r="139" spans="1:16">
      <c r="A139" s="4"/>
      <c r="B139" s="2" t="s">
        <v>56</v>
      </c>
      <c r="C139" s="5" t="s">
        <v>57</v>
      </c>
      <c r="D139" s="5" t="s">
        <v>249</v>
      </c>
      <c r="E139" s="5" t="s">
        <v>250</v>
      </c>
      <c r="F139" s="2" t="s">
        <v>254</v>
      </c>
      <c r="G139" s="4" t="s">
        <v>268</v>
      </c>
      <c r="H139" s="5" t="s">
        <v>269</v>
      </c>
      <c r="K139" s="5" t="s">
        <v>256</v>
      </c>
      <c r="L139" s="5"/>
      <c r="M139" s="5" t="s">
        <v>270</v>
      </c>
      <c r="N139" s="5" t="s">
        <v>265</v>
      </c>
      <c r="O139" s="5" t="s">
        <v>275</v>
      </c>
    </row>
    <row r="140" spans="1:16">
      <c r="A140" s="4"/>
      <c r="B140" s="2" t="s">
        <v>189</v>
      </c>
      <c r="C140" s="5" t="s">
        <v>190</v>
      </c>
      <c r="D140" s="5" t="s">
        <v>160</v>
      </c>
      <c r="E140" s="5" t="s">
        <v>250</v>
      </c>
      <c r="F140" s="2" t="s">
        <v>254</v>
      </c>
      <c r="G140" s="4" t="s">
        <v>268</v>
      </c>
      <c r="H140" s="5" t="s">
        <v>269</v>
      </c>
      <c r="K140" s="5" t="s">
        <v>256</v>
      </c>
      <c r="L140" s="5"/>
      <c r="M140" s="5" t="s">
        <v>270</v>
      </c>
      <c r="N140" s="5" t="s">
        <v>265</v>
      </c>
      <c r="O140" s="5" t="s">
        <v>275</v>
      </c>
    </row>
    <row r="141" spans="1:16">
      <c r="A141" s="4"/>
      <c r="B141" s="2" t="s">
        <v>191</v>
      </c>
      <c r="C141" s="5" t="s">
        <v>192</v>
      </c>
      <c r="D141" s="5" t="s">
        <v>160</v>
      </c>
      <c r="E141" s="5" t="s">
        <v>250</v>
      </c>
      <c r="F141" s="2" t="s">
        <v>254</v>
      </c>
      <c r="G141" s="4" t="s">
        <v>2</v>
      </c>
      <c r="H141" s="5" t="s">
        <v>259</v>
      </c>
      <c r="I141" s="5"/>
      <c r="J141" s="5" t="s">
        <v>256</v>
      </c>
      <c r="K141" s="5" t="s">
        <v>256</v>
      </c>
      <c r="L141" s="5" t="s">
        <v>256</v>
      </c>
      <c r="M141" s="5" t="s">
        <v>261</v>
      </c>
      <c r="N141" s="5" t="s">
        <v>257</v>
      </c>
      <c r="O141" s="5" t="s">
        <v>258</v>
      </c>
      <c r="P141" s="5" t="s">
        <v>279</v>
      </c>
    </row>
    <row r="142" spans="1:16">
      <c r="A142" s="4"/>
      <c r="B142" s="2" t="s">
        <v>193</v>
      </c>
      <c r="C142" s="5" t="s">
        <v>194</v>
      </c>
      <c r="D142" s="5" t="s">
        <v>160</v>
      </c>
      <c r="E142" s="5" t="s">
        <v>250</v>
      </c>
      <c r="F142" s="2" t="s">
        <v>254</v>
      </c>
      <c r="G142" s="4" t="s">
        <v>268</v>
      </c>
      <c r="H142" s="5" t="s">
        <v>269</v>
      </c>
      <c r="I142" s="5"/>
      <c r="J142" s="5"/>
      <c r="K142" s="5" t="s">
        <v>256</v>
      </c>
      <c r="L142" s="5" t="s">
        <v>256</v>
      </c>
      <c r="M142" s="5" t="s">
        <v>264</v>
      </c>
      <c r="N142" s="5" t="s">
        <v>265</v>
      </c>
      <c r="O142" s="5" t="s">
        <v>258</v>
      </c>
    </row>
    <row r="143" spans="1:16">
      <c r="A143" s="4"/>
      <c r="B143" s="2" t="s">
        <v>228</v>
      </c>
      <c r="C143" s="5" t="s">
        <v>229</v>
      </c>
      <c r="D143" s="5" t="s">
        <v>195</v>
      </c>
      <c r="E143" s="5" t="s">
        <v>250</v>
      </c>
      <c r="F143" s="2" t="s">
        <v>254</v>
      </c>
      <c r="G143" s="4" t="s">
        <v>268</v>
      </c>
      <c r="H143" s="5" t="s">
        <v>269</v>
      </c>
      <c r="J143" s="3" t="s">
        <v>256</v>
      </c>
      <c r="M143" s="5" t="s">
        <v>270</v>
      </c>
      <c r="N143" s="5" t="s">
        <v>265</v>
      </c>
      <c r="O143" s="5" t="s">
        <v>275</v>
      </c>
    </row>
    <row r="144" spans="1:16">
      <c r="A144" s="4"/>
      <c r="B144" s="2" t="s">
        <v>75</v>
      </c>
      <c r="C144" s="5" t="s">
        <v>76</v>
      </c>
      <c r="D144" s="5" t="s">
        <v>66</v>
      </c>
      <c r="E144" s="5" t="s">
        <v>250</v>
      </c>
      <c r="F144" s="2" t="s">
        <v>254</v>
      </c>
      <c r="G144" s="4" t="s">
        <v>2</v>
      </c>
      <c r="H144" s="5" t="s">
        <v>3</v>
      </c>
      <c r="K144" s="5" t="s">
        <v>256</v>
      </c>
      <c r="L144" s="5" t="s">
        <v>256</v>
      </c>
      <c r="M144" s="5" t="s">
        <v>270</v>
      </c>
      <c r="N144" s="5" t="s">
        <v>265</v>
      </c>
      <c r="O144" s="5" t="s">
        <v>266</v>
      </c>
    </row>
    <row r="145" spans="1:16">
      <c r="A145" s="4"/>
      <c r="B145" s="2" t="s">
        <v>230</v>
      </c>
      <c r="C145" s="5" t="s">
        <v>231</v>
      </c>
      <c r="D145" s="5" t="s">
        <v>195</v>
      </c>
      <c r="E145" s="5" t="s">
        <v>250</v>
      </c>
      <c r="F145" s="2" t="s">
        <v>254</v>
      </c>
      <c r="G145" s="4" t="s">
        <v>268</v>
      </c>
      <c r="H145" s="5" t="s">
        <v>269</v>
      </c>
      <c r="J145" s="3" t="s">
        <v>256</v>
      </c>
      <c r="M145" s="5" t="s">
        <v>270</v>
      </c>
      <c r="N145" s="5" t="s">
        <v>265</v>
      </c>
      <c r="O145" s="5" t="s">
        <v>275</v>
      </c>
    </row>
    <row r="146" spans="1:16">
      <c r="A146" s="4"/>
      <c r="B146" s="2" t="s">
        <v>232</v>
      </c>
      <c r="C146" s="5" t="s">
        <v>233</v>
      </c>
      <c r="D146" s="5" t="s">
        <v>195</v>
      </c>
      <c r="E146" s="5" t="s">
        <v>250</v>
      </c>
      <c r="F146" s="2" t="s">
        <v>254</v>
      </c>
      <c r="G146" s="4" t="s">
        <v>268</v>
      </c>
      <c r="H146" s="5" t="s">
        <v>269</v>
      </c>
      <c r="J146" s="3" t="s">
        <v>256</v>
      </c>
      <c r="M146" s="5" t="s">
        <v>270</v>
      </c>
      <c r="N146" s="5" t="s">
        <v>265</v>
      </c>
      <c r="O146" s="5" t="s">
        <v>275</v>
      </c>
    </row>
    <row r="147" spans="1:16">
      <c r="A147" s="4"/>
      <c r="B147" s="2" t="s">
        <v>58</v>
      </c>
      <c r="C147" s="5" t="s">
        <v>59</v>
      </c>
      <c r="D147" s="5" t="s">
        <v>249</v>
      </c>
      <c r="E147" s="5" t="s">
        <v>250</v>
      </c>
      <c r="F147" s="2" t="s">
        <v>254</v>
      </c>
      <c r="G147" s="4" t="s">
        <v>2</v>
      </c>
      <c r="H147" s="5" t="s">
        <v>3</v>
      </c>
      <c r="J147" s="5"/>
      <c r="K147" s="5" t="s">
        <v>256</v>
      </c>
      <c r="L147" s="5" t="s">
        <v>256</v>
      </c>
      <c r="M147" s="5" t="s">
        <v>277</v>
      </c>
      <c r="N147" s="5" t="s">
        <v>265</v>
      </c>
      <c r="O147" s="5" t="s">
        <v>266</v>
      </c>
      <c r="P147" s="5" t="s">
        <v>276</v>
      </c>
    </row>
    <row r="148" spans="1:16">
      <c r="A148" s="4"/>
      <c r="B148" s="2" t="s">
        <v>58</v>
      </c>
      <c r="C148" s="5" t="s">
        <v>140</v>
      </c>
      <c r="D148" s="5" t="s">
        <v>121</v>
      </c>
      <c r="E148" s="5" t="s">
        <v>250</v>
      </c>
      <c r="F148" s="2" t="s">
        <v>254</v>
      </c>
      <c r="G148" s="4" t="s">
        <v>2</v>
      </c>
      <c r="H148" s="5" t="s">
        <v>3</v>
      </c>
      <c r="J148" s="5"/>
      <c r="K148" s="5" t="s">
        <v>256</v>
      </c>
      <c r="L148" s="5" t="s">
        <v>256</v>
      </c>
      <c r="M148" s="5" t="s">
        <v>277</v>
      </c>
      <c r="N148" s="5" t="s">
        <v>265</v>
      </c>
      <c r="O148" s="5" t="s">
        <v>266</v>
      </c>
      <c r="P148" s="5" t="s">
        <v>276</v>
      </c>
    </row>
    <row r="149" spans="1:16">
      <c r="A149" s="4"/>
      <c r="B149" s="2" t="s">
        <v>60</v>
      </c>
      <c r="C149" s="5" t="s">
        <v>61</v>
      </c>
      <c r="D149" s="5" t="s">
        <v>249</v>
      </c>
      <c r="E149" s="5" t="s">
        <v>250</v>
      </c>
      <c r="F149" s="2" t="s">
        <v>254</v>
      </c>
      <c r="G149" s="4" t="s">
        <v>2</v>
      </c>
      <c r="H149" s="5" t="s">
        <v>3</v>
      </c>
      <c r="J149" s="5"/>
      <c r="K149" s="5" t="s">
        <v>256</v>
      </c>
      <c r="L149" s="5" t="s">
        <v>256</v>
      </c>
      <c r="M149" s="5" t="s">
        <v>277</v>
      </c>
      <c r="N149" s="5" t="s">
        <v>265</v>
      </c>
      <c r="O149" s="5" t="s">
        <v>266</v>
      </c>
      <c r="P149" s="5" t="s">
        <v>276</v>
      </c>
    </row>
    <row r="150" spans="1:16">
      <c r="A150" s="4"/>
      <c r="B150" s="2" t="s">
        <v>60</v>
      </c>
      <c r="C150" s="5" t="s">
        <v>61</v>
      </c>
      <c r="D150" s="5" t="s">
        <v>121</v>
      </c>
      <c r="E150" s="5" t="s">
        <v>250</v>
      </c>
      <c r="F150" s="2" t="s">
        <v>254</v>
      </c>
      <c r="G150" s="4" t="s">
        <v>2</v>
      </c>
      <c r="H150" s="5" t="s">
        <v>3</v>
      </c>
      <c r="J150" s="5"/>
      <c r="K150" s="5" t="s">
        <v>256</v>
      </c>
      <c r="L150" s="5" t="s">
        <v>256</v>
      </c>
      <c r="M150" s="5" t="s">
        <v>277</v>
      </c>
      <c r="N150" s="5" t="s">
        <v>265</v>
      </c>
      <c r="O150" s="5" t="s">
        <v>266</v>
      </c>
      <c r="P150" s="5" t="s">
        <v>276</v>
      </c>
    </row>
    <row r="151" spans="1:16">
      <c r="A151" s="4"/>
      <c r="B151" s="2" t="s">
        <v>77</v>
      </c>
      <c r="C151" s="5" t="s">
        <v>78</v>
      </c>
      <c r="D151" s="5" t="s">
        <v>66</v>
      </c>
      <c r="E151" s="5" t="s">
        <v>250</v>
      </c>
      <c r="F151" s="2" t="s">
        <v>254</v>
      </c>
      <c r="G151" s="4" t="s">
        <v>2</v>
      </c>
      <c r="H151" s="5" t="s">
        <v>3</v>
      </c>
      <c r="K151" s="5" t="s">
        <v>256</v>
      </c>
      <c r="L151" s="5" t="s">
        <v>256</v>
      </c>
      <c r="M151" s="5" t="s">
        <v>270</v>
      </c>
      <c r="N151" s="5" t="s">
        <v>265</v>
      </c>
      <c r="O151" s="5" t="s">
        <v>266</v>
      </c>
    </row>
    <row r="152" spans="1:16">
      <c r="A152" s="4"/>
      <c r="B152" s="2" t="s">
        <v>79</v>
      </c>
      <c r="C152" s="5" t="s">
        <v>80</v>
      </c>
      <c r="D152" s="5" t="s">
        <v>66</v>
      </c>
      <c r="E152" s="5" t="s">
        <v>250</v>
      </c>
      <c r="F152" s="2" t="s">
        <v>254</v>
      </c>
      <c r="G152" s="4" t="s">
        <v>2</v>
      </c>
      <c r="H152" s="5" t="s">
        <v>3</v>
      </c>
      <c r="K152" s="5" t="s">
        <v>256</v>
      </c>
      <c r="L152" s="5" t="s">
        <v>256</v>
      </c>
      <c r="M152" s="5" t="s">
        <v>270</v>
      </c>
      <c r="N152" s="5" t="s">
        <v>265</v>
      </c>
      <c r="O152" s="5" t="s">
        <v>266</v>
      </c>
    </row>
    <row r="153" spans="1:16">
      <c r="A153" s="4"/>
      <c r="B153" s="2" t="s">
        <v>156</v>
      </c>
      <c r="C153" s="5" t="s">
        <v>157</v>
      </c>
      <c r="D153" s="5" t="s">
        <v>141</v>
      </c>
      <c r="E153" s="5" t="s">
        <v>250</v>
      </c>
      <c r="F153" s="2" t="s">
        <v>254</v>
      </c>
      <c r="G153" s="4" t="s">
        <v>2</v>
      </c>
      <c r="H153" s="5" t="s">
        <v>259</v>
      </c>
      <c r="I153" s="5"/>
      <c r="J153" s="5" t="s">
        <v>256</v>
      </c>
      <c r="K153" s="5" t="s">
        <v>256</v>
      </c>
      <c r="L153" s="5" t="s">
        <v>256</v>
      </c>
      <c r="M153" s="5" t="s">
        <v>261</v>
      </c>
      <c r="N153" s="5" t="s">
        <v>257</v>
      </c>
      <c r="O153" s="5" t="s">
        <v>258</v>
      </c>
      <c r="P153" s="5" t="s">
        <v>279</v>
      </c>
    </row>
    <row r="154" spans="1:16">
      <c r="A154" s="11"/>
      <c r="B154" s="2" t="s">
        <v>158</v>
      </c>
      <c r="C154" s="5" t="s">
        <v>159</v>
      </c>
      <c r="D154" s="5" t="s">
        <v>141</v>
      </c>
      <c r="E154" s="5" t="s">
        <v>250</v>
      </c>
      <c r="F154" s="2" t="s">
        <v>254</v>
      </c>
      <c r="G154" s="4" t="s">
        <v>2</v>
      </c>
      <c r="H154" s="5" t="s">
        <v>259</v>
      </c>
      <c r="I154" s="5"/>
      <c r="J154" s="5" t="s">
        <v>256</v>
      </c>
      <c r="K154" s="5" t="s">
        <v>256</v>
      </c>
      <c r="L154" s="5" t="s">
        <v>256</v>
      </c>
      <c r="M154" s="5" t="s">
        <v>261</v>
      </c>
      <c r="N154" s="5" t="s">
        <v>257</v>
      </c>
      <c r="O154" s="5" t="s">
        <v>258</v>
      </c>
      <c r="P154" s="5" t="s">
        <v>279</v>
      </c>
    </row>
    <row r="155" spans="1:16">
      <c r="A155" s="11"/>
      <c r="B155" s="2" t="s">
        <v>154</v>
      </c>
      <c r="C155" s="5" t="s">
        <v>155</v>
      </c>
      <c r="D155" s="5" t="s">
        <v>141</v>
      </c>
      <c r="E155" s="5" t="s">
        <v>250</v>
      </c>
      <c r="F155" s="2" t="s">
        <v>254</v>
      </c>
      <c r="G155" s="4" t="s">
        <v>2</v>
      </c>
      <c r="H155" s="5" t="s">
        <v>259</v>
      </c>
      <c r="I155" s="5"/>
      <c r="J155" s="5" t="s">
        <v>256</v>
      </c>
      <c r="K155" s="5" t="s">
        <v>256</v>
      </c>
      <c r="L155" s="5" t="s">
        <v>256</v>
      </c>
      <c r="M155" s="5" t="s">
        <v>261</v>
      </c>
      <c r="N155" s="5" t="s">
        <v>257</v>
      </c>
      <c r="O155" s="5" t="s">
        <v>258</v>
      </c>
      <c r="P155" s="5" t="s">
        <v>279</v>
      </c>
    </row>
    <row r="156" spans="1:16">
      <c r="A156" s="11"/>
      <c r="B156" s="2" t="s">
        <v>112</v>
      </c>
      <c r="C156" s="5" t="s">
        <v>113</v>
      </c>
      <c r="D156" s="5" t="s">
        <v>81</v>
      </c>
      <c r="E156" s="5" t="s">
        <v>250</v>
      </c>
      <c r="F156" s="2" t="s">
        <v>254</v>
      </c>
      <c r="G156" s="4" t="s">
        <v>2</v>
      </c>
      <c r="H156" s="5" t="s">
        <v>3</v>
      </c>
      <c r="J156" s="5" t="s">
        <v>256</v>
      </c>
      <c r="K156" s="5" t="s">
        <v>256</v>
      </c>
      <c r="M156" s="5" t="s">
        <v>264</v>
      </c>
      <c r="N156" s="5" t="s">
        <v>265</v>
      </c>
      <c r="O156" s="5" t="s">
        <v>266</v>
      </c>
    </row>
    <row r="157" spans="1:16" ht="26.4" customHeight="1">
      <c r="A157" s="4"/>
      <c r="B157" s="2" t="s">
        <v>112</v>
      </c>
      <c r="C157" s="5" t="s">
        <v>113</v>
      </c>
      <c r="D157" s="5" t="s">
        <v>120</v>
      </c>
      <c r="E157" s="5" t="s">
        <v>250</v>
      </c>
      <c r="F157" s="2" t="s">
        <v>254</v>
      </c>
      <c r="G157" s="4" t="s">
        <v>2</v>
      </c>
      <c r="H157" s="5" t="s">
        <v>3</v>
      </c>
      <c r="J157" s="5" t="s">
        <v>256</v>
      </c>
      <c r="K157" s="5" t="s">
        <v>256</v>
      </c>
      <c r="M157" s="5" t="s">
        <v>264</v>
      </c>
      <c r="N157" s="5" t="s">
        <v>265</v>
      </c>
      <c r="O157" s="5" t="s">
        <v>266</v>
      </c>
    </row>
    <row r="158" spans="1:16">
      <c r="A158" s="4"/>
      <c r="B158" s="2" t="s">
        <v>234</v>
      </c>
      <c r="C158" s="5" t="s">
        <v>235</v>
      </c>
      <c r="D158" s="5" t="s">
        <v>195</v>
      </c>
      <c r="E158" s="5" t="s">
        <v>250</v>
      </c>
      <c r="F158" s="2" t="s">
        <v>254</v>
      </c>
      <c r="G158" s="4" t="s">
        <v>2</v>
      </c>
      <c r="H158" s="5" t="s">
        <v>3</v>
      </c>
      <c r="J158" s="5"/>
      <c r="K158" s="5" t="s">
        <v>256</v>
      </c>
      <c r="L158" s="5"/>
      <c r="M158" s="5" t="s">
        <v>277</v>
      </c>
      <c r="N158" s="5" t="s">
        <v>265</v>
      </c>
      <c r="O158" s="5" t="s">
        <v>266</v>
      </c>
      <c r="P158" s="5" t="s">
        <v>276</v>
      </c>
    </row>
    <row r="159" spans="1:16">
      <c r="A159" s="4"/>
      <c r="B159" s="2" t="s">
        <v>236</v>
      </c>
      <c r="C159" s="5" t="s">
        <v>237</v>
      </c>
      <c r="D159" s="5" t="s">
        <v>195</v>
      </c>
      <c r="E159" s="5" t="s">
        <v>250</v>
      </c>
      <c r="F159" s="2" t="s">
        <v>254</v>
      </c>
      <c r="G159" s="4" t="s">
        <v>2</v>
      </c>
      <c r="H159" s="5" t="s">
        <v>3</v>
      </c>
      <c r="J159" s="5"/>
      <c r="K159" s="5" t="s">
        <v>256</v>
      </c>
      <c r="L159" s="5"/>
      <c r="M159" s="5" t="s">
        <v>277</v>
      </c>
      <c r="N159" s="5" t="s">
        <v>265</v>
      </c>
      <c r="O159" s="5" t="s">
        <v>266</v>
      </c>
      <c r="P159" s="5" t="s">
        <v>276</v>
      </c>
    </row>
    <row r="160" spans="1:16">
      <c r="A160" s="4"/>
      <c r="B160" s="2" t="s">
        <v>114</v>
      </c>
      <c r="C160" s="5" t="s">
        <v>115</v>
      </c>
      <c r="D160" s="5" t="s">
        <v>81</v>
      </c>
      <c r="E160" s="5" t="s">
        <v>250</v>
      </c>
      <c r="F160" s="2" t="s">
        <v>254</v>
      </c>
      <c r="G160" s="4" t="s">
        <v>2</v>
      </c>
      <c r="H160" s="5" t="s">
        <v>3</v>
      </c>
      <c r="J160" s="5" t="s">
        <v>256</v>
      </c>
      <c r="K160" s="5" t="s">
        <v>256</v>
      </c>
      <c r="M160" s="5" t="s">
        <v>270</v>
      </c>
      <c r="N160" s="5" t="s">
        <v>265</v>
      </c>
      <c r="O160" s="5" t="s">
        <v>266</v>
      </c>
    </row>
    <row r="161" spans="1:17">
      <c r="A161" s="4"/>
      <c r="B161" s="2" t="s">
        <v>62</v>
      </c>
      <c r="C161" s="5" t="s">
        <v>63</v>
      </c>
      <c r="D161" s="5" t="s">
        <v>249</v>
      </c>
      <c r="E161" s="5" t="s">
        <v>250</v>
      </c>
      <c r="F161" s="2" t="s">
        <v>254</v>
      </c>
      <c r="G161" s="4" t="s">
        <v>2</v>
      </c>
      <c r="H161" s="5" t="s">
        <v>472</v>
      </c>
      <c r="I161" s="5"/>
      <c r="J161" s="5"/>
      <c r="K161" s="5" t="s">
        <v>256</v>
      </c>
      <c r="L161" s="5" t="s">
        <v>256</v>
      </c>
      <c r="M161" s="5" t="s">
        <v>263</v>
      </c>
      <c r="N161" s="5" t="s">
        <v>257</v>
      </c>
      <c r="O161" s="5" t="s">
        <v>258</v>
      </c>
      <c r="P161" s="5" t="s">
        <v>262</v>
      </c>
      <c r="Q161" s="5" t="s">
        <v>272</v>
      </c>
    </row>
    <row r="162" spans="1:17">
      <c r="A162" s="4"/>
      <c r="B162" s="2" t="s">
        <v>62</v>
      </c>
      <c r="C162" s="5" t="s">
        <v>63</v>
      </c>
      <c r="D162" s="5" t="s">
        <v>116</v>
      </c>
      <c r="E162" s="5" t="s">
        <v>250</v>
      </c>
      <c r="F162" s="2" t="s">
        <v>254</v>
      </c>
      <c r="G162" s="4" t="s">
        <v>2</v>
      </c>
      <c r="H162" s="5" t="s">
        <v>472</v>
      </c>
      <c r="I162" s="5"/>
      <c r="J162" s="5"/>
      <c r="K162" s="5" t="s">
        <v>256</v>
      </c>
      <c r="L162" s="5" t="s">
        <v>256</v>
      </c>
      <c r="M162" s="5" t="s">
        <v>263</v>
      </c>
      <c r="N162" s="5" t="s">
        <v>257</v>
      </c>
      <c r="O162" s="5" t="s">
        <v>258</v>
      </c>
      <c r="P162" s="5" t="s">
        <v>262</v>
      </c>
      <c r="Q162" s="5" t="s">
        <v>272</v>
      </c>
    </row>
    <row r="163" spans="1:17">
      <c r="B163" s="2" t="s">
        <v>64</v>
      </c>
      <c r="C163" s="5" t="s">
        <v>65</v>
      </c>
      <c r="D163" s="5" t="s">
        <v>249</v>
      </c>
      <c r="E163" s="5" t="s">
        <v>250</v>
      </c>
      <c r="F163" s="2" t="s">
        <v>254</v>
      </c>
      <c r="G163" s="4" t="s">
        <v>2</v>
      </c>
      <c r="H163" s="5" t="s">
        <v>472</v>
      </c>
      <c r="I163" s="5"/>
      <c r="J163" s="5"/>
      <c r="K163" s="5" t="s">
        <v>256</v>
      </c>
      <c r="L163" s="5" t="s">
        <v>256</v>
      </c>
      <c r="M163" s="5" t="s">
        <v>263</v>
      </c>
      <c r="N163" s="5" t="s">
        <v>257</v>
      </c>
      <c r="O163" s="5" t="s">
        <v>258</v>
      </c>
      <c r="P163" s="5" t="s">
        <v>262</v>
      </c>
      <c r="Q163" s="5" t="s">
        <v>272</v>
      </c>
    </row>
    <row r="164" spans="1:17">
      <c r="B164" s="2" t="s">
        <v>64</v>
      </c>
      <c r="C164" s="5" t="s">
        <v>65</v>
      </c>
      <c r="D164" s="5" t="s">
        <v>116</v>
      </c>
      <c r="E164" s="5" t="s">
        <v>250</v>
      </c>
      <c r="F164" s="2" t="s">
        <v>254</v>
      </c>
      <c r="G164" s="4" t="s">
        <v>2</v>
      </c>
      <c r="H164" s="5" t="s">
        <v>472</v>
      </c>
      <c r="I164" s="5"/>
      <c r="J164" s="5"/>
      <c r="K164" s="5" t="s">
        <v>256</v>
      </c>
      <c r="L164" s="5" t="s">
        <v>256</v>
      </c>
      <c r="M164" s="5" t="s">
        <v>263</v>
      </c>
      <c r="N164" s="5" t="s">
        <v>257</v>
      </c>
      <c r="O164" s="5" t="s">
        <v>258</v>
      </c>
      <c r="P164" s="5" t="s">
        <v>262</v>
      </c>
      <c r="Q164" s="5" t="s">
        <v>272</v>
      </c>
    </row>
    <row r="165" spans="1:17">
      <c r="B165" s="2" t="s">
        <v>245</v>
      </c>
      <c r="C165" s="5" t="s">
        <v>246</v>
      </c>
      <c r="D165" s="5" t="s">
        <v>238</v>
      </c>
      <c r="E165" s="5" t="s">
        <v>250</v>
      </c>
      <c r="F165" s="2" t="s">
        <v>254</v>
      </c>
      <c r="G165" s="4" t="s">
        <v>268</v>
      </c>
      <c r="H165" s="5" t="s">
        <v>269</v>
      </c>
      <c r="J165" s="3" t="s">
        <v>256</v>
      </c>
      <c r="K165" s="5" t="s">
        <v>256</v>
      </c>
      <c r="L165" s="5"/>
      <c r="M165" s="3" t="s">
        <v>273</v>
      </c>
      <c r="N165" s="5" t="s">
        <v>265</v>
      </c>
      <c r="O165" s="5" t="s">
        <v>266</v>
      </c>
      <c r="P165" s="3" t="s">
        <v>274</v>
      </c>
    </row>
    <row r="166" spans="1:17">
      <c r="C166" s="5" t="s">
        <v>281</v>
      </c>
      <c r="D166" s="5" t="s">
        <v>286</v>
      </c>
      <c r="E166" s="5" t="s">
        <v>280</v>
      </c>
      <c r="F166" s="9" t="s">
        <v>282</v>
      </c>
      <c r="G166" s="6" t="s">
        <v>2</v>
      </c>
      <c r="H166" s="5" t="s">
        <v>472</v>
      </c>
      <c r="J166" s="3" t="s">
        <v>256</v>
      </c>
      <c r="K166" s="5" t="s">
        <v>256</v>
      </c>
      <c r="L166" s="5"/>
      <c r="M166" s="5" t="s">
        <v>263</v>
      </c>
      <c r="N166" s="5" t="s">
        <v>257</v>
      </c>
      <c r="O166" s="5" t="s">
        <v>258</v>
      </c>
      <c r="P166" s="5" t="s">
        <v>262</v>
      </c>
      <c r="Q166" s="5" t="s">
        <v>283</v>
      </c>
    </row>
    <row r="167" spans="1:17">
      <c r="C167" s="5" t="s">
        <v>285</v>
      </c>
      <c r="D167" s="5" t="s">
        <v>287</v>
      </c>
      <c r="E167" s="5" t="s">
        <v>250</v>
      </c>
      <c r="F167" s="9" t="s">
        <v>284</v>
      </c>
      <c r="G167" s="6" t="s">
        <v>2</v>
      </c>
      <c r="H167" s="5" t="s">
        <v>472</v>
      </c>
      <c r="J167" s="3" t="s">
        <v>256</v>
      </c>
      <c r="K167" s="5" t="s">
        <v>256</v>
      </c>
      <c r="L167" s="5"/>
      <c r="M167" s="5" t="s">
        <v>263</v>
      </c>
      <c r="N167" s="5" t="s">
        <v>257</v>
      </c>
      <c r="O167" s="5" t="s">
        <v>258</v>
      </c>
      <c r="P167" s="5" t="s">
        <v>262</v>
      </c>
      <c r="Q167" s="5" t="s">
        <v>272</v>
      </c>
    </row>
    <row r="168" spans="1:17">
      <c r="C168" s="5" t="s">
        <v>292</v>
      </c>
      <c r="D168" s="5" t="s">
        <v>292</v>
      </c>
      <c r="E168" s="5" t="s">
        <v>289</v>
      </c>
      <c r="F168" s="9" t="s">
        <v>288</v>
      </c>
      <c r="G168" s="8" t="s">
        <v>268</v>
      </c>
      <c r="H168" s="5" t="s">
        <v>269</v>
      </c>
      <c r="I168" s="5"/>
      <c r="J168" s="5"/>
      <c r="K168" s="5" t="s">
        <v>256</v>
      </c>
      <c r="L168" s="5" t="s">
        <v>256</v>
      </c>
      <c r="M168" s="5" t="s">
        <v>270</v>
      </c>
      <c r="N168" s="5" t="s">
        <v>265</v>
      </c>
      <c r="O168" s="5" t="s">
        <v>258</v>
      </c>
    </row>
    <row r="169" spans="1:17">
      <c r="C169" s="5" t="s">
        <v>293</v>
      </c>
      <c r="E169" s="5" t="s">
        <v>291</v>
      </c>
      <c r="F169" s="9" t="s">
        <v>290</v>
      </c>
      <c r="G169" s="8" t="s">
        <v>268</v>
      </c>
      <c r="H169" s="5" t="s">
        <v>269</v>
      </c>
      <c r="I169" s="5"/>
      <c r="J169" s="5"/>
      <c r="K169" s="5" t="s">
        <v>256</v>
      </c>
      <c r="L169" s="5" t="s">
        <v>256</v>
      </c>
      <c r="M169" s="5" t="s">
        <v>270</v>
      </c>
      <c r="N169" s="5" t="s">
        <v>265</v>
      </c>
      <c r="O169" s="5" t="s">
        <v>266</v>
      </c>
    </row>
    <row r="170" spans="1:17">
      <c r="C170" s="5" t="s">
        <v>294</v>
      </c>
      <c r="D170" s="5" t="s">
        <v>295</v>
      </c>
      <c r="E170" s="5" t="s">
        <v>296</v>
      </c>
      <c r="F170" s="9" t="s">
        <v>297</v>
      </c>
      <c r="G170" s="8" t="s">
        <v>268</v>
      </c>
      <c r="H170" s="5" t="s">
        <v>269</v>
      </c>
      <c r="I170" s="5"/>
      <c r="J170" s="5"/>
      <c r="K170" s="5" t="s">
        <v>256</v>
      </c>
      <c r="L170" s="5" t="s">
        <v>256</v>
      </c>
      <c r="M170" s="3" t="s">
        <v>273</v>
      </c>
      <c r="N170" s="5" t="s">
        <v>265</v>
      </c>
      <c r="O170" s="5" t="s">
        <v>275</v>
      </c>
      <c r="P170" s="3" t="s">
        <v>274</v>
      </c>
    </row>
    <row r="171" spans="1:17">
      <c r="C171" s="5" t="s">
        <v>292</v>
      </c>
      <c r="D171" s="5" t="s">
        <v>292</v>
      </c>
      <c r="E171" s="5" t="s">
        <v>250</v>
      </c>
      <c r="F171" s="9" t="s">
        <v>298</v>
      </c>
      <c r="G171" s="8" t="s">
        <v>268</v>
      </c>
      <c r="H171" s="5" t="s">
        <v>269</v>
      </c>
      <c r="I171" s="5"/>
      <c r="J171" s="5"/>
      <c r="K171" s="5" t="s">
        <v>256</v>
      </c>
      <c r="L171" s="5" t="s">
        <v>256</v>
      </c>
      <c r="M171" s="5" t="s">
        <v>270</v>
      </c>
      <c r="N171" s="5" t="s">
        <v>265</v>
      </c>
      <c r="O171" s="5" t="s">
        <v>258</v>
      </c>
    </row>
    <row r="172" spans="1:17">
      <c r="C172" s="5" t="s">
        <v>299</v>
      </c>
      <c r="D172" s="5" t="s">
        <v>300</v>
      </c>
      <c r="E172" s="5" t="s">
        <v>250</v>
      </c>
      <c r="F172" s="9" t="s">
        <v>298</v>
      </c>
      <c r="G172" s="8" t="s">
        <v>268</v>
      </c>
      <c r="H172" s="5" t="s">
        <v>269</v>
      </c>
      <c r="I172" s="5"/>
      <c r="J172" s="5"/>
      <c r="K172" s="5" t="s">
        <v>256</v>
      </c>
      <c r="L172" s="5"/>
      <c r="M172" s="5" t="s">
        <v>270</v>
      </c>
      <c r="N172" s="5" t="s">
        <v>265</v>
      </c>
      <c r="O172" s="5" t="s">
        <v>258</v>
      </c>
    </row>
    <row r="173" spans="1:17">
      <c r="C173" s="5" t="s">
        <v>303</v>
      </c>
      <c r="D173" s="5" t="s">
        <v>304</v>
      </c>
      <c r="E173" s="5" t="s">
        <v>301</v>
      </c>
      <c r="F173" s="9" t="s">
        <v>302</v>
      </c>
      <c r="G173" s="8" t="s">
        <v>2</v>
      </c>
      <c r="H173" s="5" t="s">
        <v>3</v>
      </c>
      <c r="I173" s="5"/>
      <c r="J173" s="5"/>
      <c r="K173" s="5" t="s">
        <v>256</v>
      </c>
      <c r="L173" s="5" t="s">
        <v>256</v>
      </c>
      <c r="M173" s="5" t="s">
        <v>270</v>
      </c>
      <c r="N173" s="5" t="s">
        <v>265</v>
      </c>
      <c r="O173" s="5" t="s">
        <v>266</v>
      </c>
    </row>
    <row r="174" spans="1:17">
      <c r="C174" s="5" t="s">
        <v>306</v>
      </c>
      <c r="D174" s="5" t="s">
        <v>250</v>
      </c>
      <c r="E174" s="5" t="s">
        <v>305</v>
      </c>
      <c r="F174" s="9" t="s">
        <v>310</v>
      </c>
      <c r="G174" s="8" t="s">
        <v>2</v>
      </c>
      <c r="H174" s="5" t="s">
        <v>3</v>
      </c>
      <c r="I174" s="5"/>
      <c r="J174" s="5"/>
      <c r="K174" s="5" t="s">
        <v>256</v>
      </c>
      <c r="L174" s="5" t="s">
        <v>256</v>
      </c>
      <c r="M174" s="5" t="s">
        <v>270</v>
      </c>
      <c r="N174" s="5" t="s">
        <v>265</v>
      </c>
      <c r="O174" s="5" t="s">
        <v>266</v>
      </c>
    </row>
    <row r="175" spans="1:17">
      <c r="C175" s="5" t="s">
        <v>307</v>
      </c>
      <c r="D175" s="5" t="s">
        <v>308</v>
      </c>
      <c r="E175" s="5" t="s">
        <v>311</v>
      </c>
      <c r="F175" s="9" t="s">
        <v>309</v>
      </c>
      <c r="G175" s="10" t="s">
        <v>268</v>
      </c>
      <c r="H175" s="5" t="s">
        <v>468</v>
      </c>
      <c r="I175" s="5"/>
      <c r="J175" s="5"/>
      <c r="K175" s="5" t="s">
        <v>256</v>
      </c>
      <c r="L175" s="5"/>
      <c r="M175" s="5" t="s">
        <v>312</v>
      </c>
      <c r="N175" s="5" t="s">
        <v>257</v>
      </c>
      <c r="O175" s="5" t="s">
        <v>258</v>
      </c>
      <c r="P175" s="5" t="s">
        <v>313</v>
      </c>
    </row>
    <row r="176" spans="1:17">
      <c r="C176" s="5" t="s">
        <v>469</v>
      </c>
      <c r="D176" s="5" t="s">
        <v>469</v>
      </c>
      <c r="G176" s="10" t="s">
        <v>268</v>
      </c>
      <c r="H176" s="5" t="s">
        <v>468</v>
      </c>
      <c r="I176" s="5"/>
      <c r="J176" s="5"/>
      <c r="K176" s="5" t="s">
        <v>256</v>
      </c>
      <c r="L176" s="5"/>
      <c r="M176" s="5" t="s">
        <v>470</v>
      </c>
      <c r="N176" s="5" t="s">
        <v>257</v>
      </c>
      <c r="O176" s="5" t="s">
        <v>258</v>
      </c>
      <c r="P176" s="5" t="s">
        <v>471</v>
      </c>
    </row>
  </sheetData>
  <autoFilter ref="A1:Q175"/>
  <sortState ref="B2:Q164">
    <sortCondition ref="B1"/>
  </sortState>
  <mergeCells count="6">
    <mergeCell ref="A68:A70"/>
    <mergeCell ref="A154:A156"/>
    <mergeCell ref="A97:A99"/>
    <mergeCell ref="A126:A128"/>
    <mergeCell ref="A88:A90"/>
    <mergeCell ref="A74:A76"/>
  </mergeCells>
  <hyperlinks>
    <hyperlink ref="B4" r:id="rId1" display="http://www.abs.gov.au/ausstats/abs@.nsf/Lookup/2901.0Chapter302011"/>
    <hyperlink ref="B3" r:id="rId2" location="AGE5P" display="http://www.abs.gov.au/ausstats/abs@.nsf/Lookup/2901.0Chapter302011 - AGE5P"/>
    <hyperlink ref="B2" r:id="rId3" location="AGE10P" display="http://www.abs.gov.au/ausstats/abs@.nsf/Lookup/2901.0Chapter302011 - AGE10P"/>
    <hyperlink ref="B11" r:id="rId4" display="http://www.abs.gov.au/ausstats/abs@.nsf/Lookup/2901.0Chapter602011"/>
    <hyperlink ref="B5" r:id="rId5" display="http://www.abs.gov.au/ausstats/abs@.nsf/Lookup/2901.0Chapter602011"/>
    <hyperlink ref="B8" r:id="rId6" display="http://www.abs.gov.au/ausstats/abs@.nsf/Lookup/2901.0Chapter602011"/>
    <hyperlink ref="B14" r:id="rId7" display="http://www.abs.gov.au/ausstats/abs@.nsf/Lookup/2901.0Chapter702011"/>
    <hyperlink ref="B18" r:id="rId8" display="http://www.abs.gov.au/ausstats/abs@.nsf/Lookup/2901.0Chapter1002011"/>
    <hyperlink ref="B20" r:id="rId9" display="http://www.abs.gov.au/ausstats/abs@.nsf/Lookup/2901.0Chapter1102011"/>
    <hyperlink ref="B22" r:id="rId10" display="http://www.abs.gov.au/ausstats/abs@.nsf/Lookup/2901.0Chapter1202011"/>
    <hyperlink ref="B24" r:id="rId11" display="http://www.abs.gov.au/ausstats/abs@.nsf/Lookup/2901.0Chapter1302011"/>
    <hyperlink ref="B38" r:id="rId12" display="http://www.abs.gov.au/ausstats/abs@.nsf/Lookup/2901.0Chapter1902011"/>
    <hyperlink ref="B55" r:id="rId13" display="http://www.abs.gov.au/ausstats/abs@.nsf/Lookup/2901.0Chapter3202011"/>
    <hyperlink ref="B57" r:id="rId14" display="http://www.abs.gov.au/ausstats/abs@.nsf/Lookup/2901.0Chapter3302011"/>
    <hyperlink ref="B85" r:id="rId15" display="http://www.abs.gov.au/ausstats/abs@.nsf/Lookup/2901.0Chapter5302011"/>
    <hyperlink ref="B86" r:id="rId16" display="http://www.abs.gov.au/ausstats/abs@.nsf/Lookup/2901.0Chapter5402011"/>
    <hyperlink ref="B90" r:id="rId17" display="http://www.abs.gov.au/ausstats/abs@.nsf/Lookup/2901.0Chapter5702011"/>
    <hyperlink ref="B96" r:id="rId18" display="http://www.abs.gov.au/ausstats/abs@.nsf/Lookup/2901.0Chapter6002011"/>
    <hyperlink ref="B99" r:id="rId19" display="http://www.abs.gov.au/ausstats/abs@.nsf/Lookup/2901.0Chapter6102011"/>
    <hyperlink ref="B106" r:id="rId20" display="http://www.abs.gov.au/ausstats/abs@.nsf/Lookup/2901.0Chapter6602011"/>
    <hyperlink ref="B110" r:id="rId21" display="http://www.abs.gov.au/ausstats/abs@.nsf/Lookup/2901.0Chapter6902011"/>
    <hyperlink ref="B132" r:id="rId22" display="http://www.abs.gov.au/ausstats/abs@.nsf/Lookup/2901.0Chapter8602011"/>
    <hyperlink ref="B134" r:id="rId23" display="http://www.abs.gov.au/ausstats/abs@.nsf/Lookup/2901.0Chapter8702011"/>
    <hyperlink ref="B127" r:id="rId24" display="http://www.abs.gov.au/ausstats/abs@.nsf/Lookup/2901.0Chapter8302011"/>
    <hyperlink ref="B139" r:id="rId25" display="http://www.abs.gov.au/ausstats/abs@.nsf/Lookup/2901.0Chapter9102011"/>
    <hyperlink ref="B147" r:id="rId26" display="http://www.abs.gov.au/ausstats/abs@.nsf/Lookup/2901.0Chapter9902011"/>
    <hyperlink ref="B149" r:id="rId27" display="http://www.abs.gov.au/ausstats/abs@.nsf/Lookup/2901.0Chapter10002011"/>
    <hyperlink ref="B161" r:id="rId28" display="http://www.abs.gov.au/ausstats/abs@.nsf/Lookup/2901.0Chapter10902011"/>
    <hyperlink ref="B163" r:id="rId29" display="http://www.abs.gov.au/ausstats/abs@.nsf/Lookup/2901.0Chapter11002011"/>
    <hyperlink ref="B72" r:id="rId30" display="http://www.abs.gov.au/ausstats/abs@.nsf/Lookup/2901.0Chapter4402011"/>
    <hyperlink ref="B84" r:id="rId31" display="http://www.abs.gov.au/ausstats/abs@.nsf/Lookup/2901.0Chapter5202011"/>
    <hyperlink ref="B125" r:id="rId32" display="http://www.abs.gov.au/ausstats/abs@.nsf/Lookup/2901.0Chapter8102011"/>
    <hyperlink ref="B126" r:id="rId33" display="http://www.abs.gov.au/ausstats/abs@.nsf/Lookup/2901.0Chapter8202011"/>
    <hyperlink ref="B144" r:id="rId34" display="http://www.abs.gov.au/ausstats/abs@.nsf/Lookup/2901.0Chapter9602011"/>
    <hyperlink ref="B151" r:id="rId35" display="http://www.abs.gov.au/ausstats/abs@.nsf/Lookup/2901.0Chapter10102011"/>
    <hyperlink ref="B152" r:id="rId36" display="http://www.abs.gov.au/ausstats/abs@.nsf/Lookup/2901.0Chapter10202011"/>
    <hyperlink ref="B32" r:id="rId37" display="http://www.abs.gov.au/ausstats/abs@.nsf/Lookup/2901.0Chapter1652011"/>
    <hyperlink ref="B36" r:id="rId38" display="http://www.abs.gov.au/ausstats/abs@.nsf/Lookup/2901.0Chapter1802011"/>
    <hyperlink ref="B51" r:id="rId39" display="http://www.abs.gov.au/ausstats/abs@.nsf/Lookup/2901.0Chapter2802011"/>
    <hyperlink ref="B53" r:id="rId40" display="http://www.abs.gov.au/ausstats/abs@.nsf/Lookup/2901.0Chapter3002011"/>
    <hyperlink ref="B54" r:id="rId41" display="http://www.abs.gov.au/ausstats/abs@.nsf/Lookup/2901.0Chapter3102011"/>
    <hyperlink ref="B67" r:id="rId42" display="http://www.abs.gov.au/ausstats/abs@.nsf/Lookup/2901.0Chapter4202011"/>
    <hyperlink ref="B82" r:id="rId43" display="http://www.abs.gov.au/ausstats/abs@.nsf/Lookup/2901.0Chapter5002011"/>
    <hyperlink ref="B83" r:id="rId44" display="http://www.abs.gov.au/ausstats/abs@.nsf/Lookup/2901.0Chapter5102011"/>
    <hyperlink ref="B91" r:id="rId45" display="http://www.abs.gov.au/ausstats/abs@.nsf/Lookup/2901.0Chapter5702011"/>
    <hyperlink ref="B92" r:id="rId46" display="http://www.abs.gov.au/ausstats/abs@.nsf/Lookup/2901.0Chapter5802011"/>
    <hyperlink ref="B101" r:id="rId47" display="http://www.abs.gov.au/ausstats/abs@.nsf/Lookup/2901.0Chapter6202011"/>
    <hyperlink ref="B102" r:id="rId48" display="http://www.abs.gov.au/ausstats/abs@.nsf/Lookup/2901.0Chapter6302011"/>
    <hyperlink ref="B104" r:id="rId49" display="http://www.abs.gov.au/ausstats/abs@.nsf/Lookup/2901.0Chapter6402011"/>
    <hyperlink ref="B112" r:id="rId50" display="http://www.abs.gov.au/ausstats/abs@.nsf/Lookup/2901.0Chapter7002011"/>
    <hyperlink ref="B120" r:id="rId51" display="http://www.abs.gov.au/ausstats/abs@.nsf/Lookup/2901.0Chapter7602011"/>
    <hyperlink ref="B121" r:id="rId52" display="http://www.abs.gov.au/ausstats/abs@.nsf/Lookup/2901.0Chapter7702011"/>
    <hyperlink ref="B156" r:id="rId53" display="http://www.abs.gov.au/ausstats/abs@.nsf/Lookup/2901.0Chapter10602011"/>
    <hyperlink ref="B160" r:id="rId54" display="http://www.abs.gov.au/ausstats/abs@.nsf/Lookup/2901.0Chapter10802011"/>
    <hyperlink ref="B12" r:id="rId55" display="http://www.abs.gov.au/ausstats/abs@.nsf/Lookup/2901.0Chapter602011"/>
    <hyperlink ref="B6" r:id="rId56" display="http://www.abs.gov.au/ausstats/abs@.nsf/Lookup/2901.0Chapter602011"/>
    <hyperlink ref="B9" r:id="rId57" display="http://www.abs.gov.au/ausstats/abs@.nsf/Lookup/2901.0Chapter602011"/>
    <hyperlink ref="B19" r:id="rId58" display="http://www.abs.gov.au/ausstats/abs@.nsf/Lookup/2901.0Chapter1002011"/>
    <hyperlink ref="B21" r:id="rId59" display="http://www.abs.gov.au/ausstats/abs@.nsf/Lookup/2901.0Chapter1102011"/>
    <hyperlink ref="B23" r:id="rId60" display="http://www.abs.gov.au/ausstats/abs@.nsf/Lookup/2901.0Chapter1202011"/>
    <hyperlink ref="B25" r:id="rId61" display="http://www.abs.gov.au/ausstats/abs@.nsf/Lookup/2901.0Chapter1302011"/>
    <hyperlink ref="B39" r:id="rId62" display="http://www.abs.gov.au/ausstats/abs@.nsf/Lookup/2901.0Chapter1902011"/>
    <hyperlink ref="B56" r:id="rId63" display="http://www.abs.gov.au/ausstats/abs@.nsf/Lookup/2901.0Chapter3202011"/>
    <hyperlink ref="B58" r:id="rId64" display="http://www.abs.gov.au/ausstats/abs@.nsf/Lookup/2901.0Chapter3302011"/>
    <hyperlink ref="B93" r:id="rId65" display="http://www.abs.gov.au/ausstats/abs@.nsf/Lookup/2901.0Chapter5902011"/>
    <hyperlink ref="B97" r:id="rId66" display="http://www.abs.gov.au/ausstats/abs@.nsf/Lookup/2901.0Chapter6002011"/>
    <hyperlink ref="B100" r:id="rId67" display="http://www.abs.gov.au/ausstats/abs@.nsf/Lookup/2901.0Chapter6102011"/>
    <hyperlink ref="B128" r:id="rId68" display="http://www.abs.gov.au/ausstats/abs@.nsf/Lookup/2901.0Chapter8302011"/>
    <hyperlink ref="B162" r:id="rId69" display="http://www.abs.gov.au/ausstats/abs@.nsf/Lookup/2901.0Chapter10902011"/>
    <hyperlink ref="B164" r:id="rId70" display="http://www.abs.gov.au/ausstats/abs@.nsf/Lookup/2901.0Chapter11002011"/>
    <hyperlink ref="B13" r:id="rId71" display="http://www.abs.gov.au/ausstats/abs@.nsf/Lookup/2901.0Chapter602011"/>
    <hyperlink ref="B7" r:id="rId72" display="http://www.abs.gov.au/ausstats/abs@.nsf/Lookup/2901.0Chapter602011"/>
    <hyperlink ref="B10" r:id="rId73" display="http://www.abs.gov.au/ausstats/abs@.nsf/Lookup/2901.0Chapter602011"/>
    <hyperlink ref="B33" r:id="rId74" display="http://www.abs.gov.au/ausstats/abs@.nsf/Lookup/2901.0Chapter1652011"/>
    <hyperlink ref="B94" r:id="rId75" display="http://www.abs.gov.au/ausstats/abs@.nsf/Lookup/2901.0Chapter5902011"/>
    <hyperlink ref="B98" r:id="rId76" display="http://www.abs.gov.au/ausstats/abs@.nsf/Lookup/2901.0Chapter6002011"/>
    <hyperlink ref="B15" r:id="rId77" display="http://www.abs.gov.au/ausstats/abs@.nsf/Lookup/2901.0Chapter702011"/>
    <hyperlink ref="B157" r:id="rId78" display="http://www.abs.gov.au/ausstats/abs@.nsf/Lookup/2901.0Chapter10602011"/>
    <hyperlink ref="B26" r:id="rId79" display="http://www.abs.gov.au/ausstats/abs@.nsf/Lookup/2901.0Chapter1402011"/>
    <hyperlink ref="B28" r:id="rId80" display="http://www.abs.gov.au/ausstats/abs@.nsf/Lookup/2901.0Chapter1502011"/>
    <hyperlink ref="B30" r:id="rId81" display="http://www.abs.gov.au/ausstats/abs@.nsf/Lookup/2901.0Chapter1602011"/>
    <hyperlink ref="B34" r:id="rId82" display="http://www.abs.gov.au/ausstats/abs@.nsf/Lookup/2901.0Chapter1702011"/>
    <hyperlink ref="B37" r:id="rId83" display="http://www.abs.gov.au/ausstats/abs@.nsf/Lookup/2901.0Chapter1802011"/>
    <hyperlink ref="B40" r:id="rId84" display="http://www.abs.gov.au/ausstats/abs@.nsf/Lookup/2901.0Chapter2002011"/>
    <hyperlink ref="B42" r:id="rId85" display="http://www.abs.gov.au/ausstats/abs@.nsf/Lookup/2901.0Chapter2102011"/>
    <hyperlink ref="B47" r:id="rId86" display="http://www.abs.gov.au/ausstats/abs@.nsf/Lookup/2901.0Chapter2502011"/>
    <hyperlink ref="B49" r:id="rId87" display="http://www.abs.gov.au/ausstats/abs@.nsf/Lookup/2901.0Chapter2602011"/>
    <hyperlink ref="B130" r:id="rId88" display="http://www.abs.gov.au/ausstats/abs@.nsf/Lookup/2901.0Chapter8502011"/>
    <hyperlink ref="B148" r:id="rId89" display="http://www.abs.gov.au/ausstats/abs@.nsf/Lookup/2901.0Chapter9902011"/>
    <hyperlink ref="B150" r:id="rId90" display="http://www.abs.gov.au/ausstats/abs@.nsf/Lookup/2901.0Chapter10002011"/>
    <hyperlink ref="B89" r:id="rId91" display="http://www.abs.gov.au/ausstats/abs@.nsf/Lookup/2901.0Chapter5602011"/>
    <hyperlink ref="B113" r:id="rId92" display="http://www.abs.gov.au/ausstats/abs@.nsf/Lookup/2901.0Chapter7102011"/>
    <hyperlink ref="B115" r:id="rId93" display="http://www.abs.gov.au/ausstats/abs@.nsf/Lookup/2901.0Chapter7202011"/>
    <hyperlink ref="B124" r:id="rId94" display="http://www.abs.gov.au/ausstats/abs@.nsf/Lookup/2901.0Chapter8002011"/>
    <hyperlink ref="B122" r:id="rId95" display="http://www.abs.gov.au/ausstats/abs@.nsf/Lookup/2901.0Chapter7802011"/>
    <hyperlink ref="B123" r:id="rId96" display="http://www.abs.gov.au/ausstats/abs@.nsf/Lookup/2901.0Chapter7902011"/>
    <hyperlink ref="B155" r:id="rId97" display="http://www.abs.gov.au/ausstats/abs@.nsf/Lookup/2901.0Chapter10502011"/>
    <hyperlink ref="B153" r:id="rId98" display="http://www.abs.gov.au/ausstats/abs@.nsf/Lookup/2901.0Chapter10302011"/>
    <hyperlink ref="B154" r:id="rId99" display="http://www.abs.gov.au/ausstats/abs@.nsf/Lookup/2901.0Chapter10402011"/>
    <hyperlink ref="B27" r:id="rId100" display="http://www.abs.gov.au/ausstats/abs@.nsf/Lookup/2901.0Chapter1402011"/>
    <hyperlink ref="B29" r:id="rId101" display="http://www.abs.gov.au/ausstats/abs@.nsf/Lookup/2901.0Chapter1502011"/>
    <hyperlink ref="B31" r:id="rId102" display="http://www.abs.gov.au/ausstats/abs@.nsf/Lookup/2901.0Chapter1602011"/>
    <hyperlink ref="B35" r:id="rId103" display="http://www.abs.gov.au/ausstats/abs@.nsf/Lookup/2901.0Chapter1702011"/>
    <hyperlink ref="B41" r:id="rId104" display="http://www.abs.gov.au/ausstats/abs@.nsf/Lookup/2901.0Chapter2002011"/>
    <hyperlink ref="B43" r:id="rId105" display="http://www.abs.gov.au/ausstats/abs@.nsf/Lookup/2901.0Chapter2102011"/>
    <hyperlink ref="B45" r:id="rId106" display="http://www.abs.gov.au/ausstats/abs@.nsf/Lookup/2901.0Chapter2302011"/>
    <hyperlink ref="B46" r:id="rId107" display="http://www.abs.gov.au/ausstats/abs@.nsf/Lookup/2901.0Chapter2402011"/>
    <hyperlink ref="B48" r:id="rId108" display="http://www.abs.gov.au/ausstats/abs@.nsf/Lookup/2901.0Chapter2502011"/>
    <hyperlink ref="B59" r:id="rId109" display="http://www.abs.gov.au/ausstats/abs@.nsf/Lookup/2901.0Chapter3402011"/>
    <hyperlink ref="B60" r:id="rId110" display="http://www.abs.gov.au/ausstats/abs@.nsf/Lookup/2901.0Chapter3502011"/>
    <hyperlink ref="B61" r:id="rId111" display="http://www.abs.gov.au/ausstats/abs@.nsf/Lookup/2901.0Chapter3602011"/>
    <hyperlink ref="B62" r:id="rId112" display="http://www.abs.gov.au/ausstats/abs@.nsf/Lookup/2901.0Chapter3702011"/>
    <hyperlink ref="B63" r:id="rId113" display="http://www.abs.gov.au/ausstats/abs@.nsf/Lookup/2901.0Chapter3802011"/>
    <hyperlink ref="B64" r:id="rId114" display="http://www.abs.gov.au/ausstats/abs@.nsf/Lookup/2901.0Chapter3902011"/>
    <hyperlink ref="B65" r:id="rId115" display="http://www.abs.gov.au/ausstats/abs@.nsf/Lookup/2901.0Chapter4002011"/>
    <hyperlink ref="B66" r:id="rId116" display="http://www.abs.gov.au/ausstats/abs@.nsf/Lookup/2901.0Chapter4102011"/>
    <hyperlink ref="B68" r:id="rId117" display="http://www.abs.gov.au/ausstats/abs@.nsf/Lookup/2901.0Chapter4252011"/>
    <hyperlink ref="B70" r:id="rId118" display="http://www.abs.gov.au/ausstats/abs@.nsf/Lookup/2901.0Chapter4302011"/>
    <hyperlink ref="B87" r:id="rId119" display="http://www.abs.gov.au/ausstats/abs@.nsf/Lookup/2901.0Chapter5402011"/>
    <hyperlink ref="B103" r:id="rId120" display="http://www.abs.gov.au/ausstats/abs@.nsf/Lookup/2901.0Chapter6302011"/>
    <hyperlink ref="B107" r:id="rId121" display="http://www.abs.gov.au/ausstats/abs@.nsf/Lookup/2901.0Chapter6602011"/>
    <hyperlink ref="B111" r:id="rId122" display="http://www.abs.gov.au/ausstats/abs@.nsf/Lookup/2901.0Chapter6902011"/>
    <hyperlink ref="B129" r:id="rId123" display="http://www.abs.gov.au/ausstats/abs@.nsf/Lookup/2901.0Chapter8402011"/>
    <hyperlink ref="B131" r:id="rId124" display="http://www.abs.gov.au/ausstats/abs@.nsf/Lookup/2901.0Chapter8502011"/>
    <hyperlink ref="B137" r:id="rId125" display="http://www.abs.gov.au/ausstats/abs@.nsf/Lookup/2901.0Chapter9002011"/>
    <hyperlink ref="B140" r:id="rId126" display="http://www.abs.gov.au/ausstats/abs@.nsf/Lookup/2901.0Chapter9202011"/>
    <hyperlink ref="B141" r:id="rId127" display="http://www.abs.gov.au/ausstats/abs@.nsf/Lookup/2901.0Chapter9302011"/>
    <hyperlink ref="B142" r:id="rId128" display="http://www.abs.gov.au/ausstats/abs@.nsf/Lookup/2901.0Chapter9402011"/>
    <hyperlink ref="B16" r:id="rId129" display="http://www.abs.gov.au/ausstats/abs@.nsf/Lookup/2901.0Chapter802011"/>
    <hyperlink ref="B17" r:id="rId130" display="http://www.abs.gov.au/ausstats/abs@.nsf/Lookup/2901.0Chapter902011"/>
    <hyperlink ref="B44" r:id="rId131" display="http://www.abs.gov.au/ausstats/abs@.nsf/Lookup/2901.0Chapter2202011"/>
    <hyperlink ref="B50" r:id="rId132" display="http://www.abs.gov.au/ausstats/abs@.nsf/Lookup/2901.0Chapter2702011"/>
    <hyperlink ref="B52" r:id="rId133" display="http://www.abs.gov.au/ausstats/abs@.nsf/Lookup/2901.0Chapter2902011"/>
    <hyperlink ref="B69" r:id="rId134" display="http://www.abs.gov.au/ausstats/abs@.nsf/Lookup/2901.0Chapter4252011"/>
    <hyperlink ref="B71" r:id="rId135" display="http://www.abs.gov.au/ausstats/abs@.nsf/Lookup/2901.0Chapter4302011"/>
    <hyperlink ref="B73" r:id="rId136" display="http://www.abs.gov.au/ausstats/abs@.nsf/Lookup/2901.0Chapter4502011"/>
    <hyperlink ref="B74" r:id="rId137" display="http://www.abs.gov.au/ausstats/abs@.nsf/Lookup/2901.0Chapter4602011"/>
    <hyperlink ref="B76" r:id="rId138" display="http://www.abs.gov.au/ausstats/abs@.nsf/Lookup/2901.0Chapter4702011"/>
    <hyperlink ref="B78" r:id="rId139" display="http://www.abs.gov.au/ausstats/abs@.nsf/Lookup/2901.0Chapter4802011"/>
    <hyperlink ref="B80" r:id="rId140" display="http://www.abs.gov.au/ausstats/abs@.nsf/Lookup/2901.0Chapter4902011"/>
    <hyperlink ref="B88" r:id="rId141" display="http://www.abs.gov.au/ausstats/abs@.nsf/Lookup/2901.0Chapter5502011"/>
    <hyperlink ref="B95" r:id="rId142" display="http://www.abs.gov.au/ausstats/abs@.nsf/Lookup/2901.0Chapter5902011"/>
    <hyperlink ref="B105" r:id="rId143" display="http://www.abs.gov.au/ausstats/abs@.nsf/Lookup/2901.0Chapter6502011"/>
    <hyperlink ref="B114" r:id="rId144" display="http://www.abs.gov.au/ausstats/abs@.nsf/Lookup/2901.0Chapter7102011"/>
    <hyperlink ref="B116" r:id="rId145" display="http://www.abs.gov.au/ausstats/abs@.nsf/Lookup/2901.0Chapter7202011"/>
    <hyperlink ref="B117" r:id="rId146" display="http://www.abs.gov.au/ausstats/abs@.nsf/Lookup/2901.0Chapter7302011"/>
    <hyperlink ref="B118" r:id="rId147" display="http://www.abs.gov.au/ausstats/abs@.nsf/Lookup/2901.0Chapter7402011"/>
    <hyperlink ref="B119" r:id="rId148" display="http://www.abs.gov.au/ausstats/abs@.nsf/Lookup/2901.0Chapter7502011"/>
    <hyperlink ref="B133" r:id="rId149" display="http://www.abs.gov.au/ausstats/abs@.nsf/Lookup/2901.0Chapter8602011"/>
    <hyperlink ref="B135" r:id="rId150" display="http://www.abs.gov.au/ausstats/abs@.nsf/Lookup/2901.0Chapter8702011"/>
    <hyperlink ref="B138" r:id="rId151" display="http://www.abs.gov.au/ausstats/abs@.nsf/Lookup/2901.0Chapter9052011"/>
    <hyperlink ref="B143" r:id="rId152" display="http://www.abs.gov.au/ausstats/abs@.nsf/Lookup/2901.0Chapter9502011"/>
    <hyperlink ref="B145" r:id="rId153" display="http://www.abs.gov.au/ausstats/abs@.nsf/Lookup/2901.0Chapter9702011"/>
    <hyperlink ref="B146" r:id="rId154" display="http://www.abs.gov.au/ausstats/abs@.nsf/Lookup/2901.0Chapter9802011"/>
    <hyperlink ref="B158" r:id="rId155" display="http://www.abs.gov.au/ausstats/abs@.nsf/Lookup/2901.0Chapter10702011"/>
    <hyperlink ref="B159" r:id="rId156" display="http://www.abs.gov.au/ausstats/abs@.nsf/Lookup/2901.0Chapter10752011"/>
    <hyperlink ref="B75" r:id="rId157" display="http://www.abs.gov.au/ausstats/abs@.nsf/Lookup/2901.0Chapter4602011"/>
    <hyperlink ref="B77" r:id="rId158" display="http://www.abs.gov.au/ausstats/abs@.nsf/Lookup/2901.0Chapter4702011"/>
    <hyperlink ref="B79" r:id="rId159" display="http://www.abs.gov.au/ausstats/abs@.nsf/Lookup/2901.0Chapter4802011"/>
    <hyperlink ref="B81" r:id="rId160" display="http://www.abs.gov.au/ausstats/abs@.nsf/Lookup/2901.0Chapter4902011"/>
    <hyperlink ref="B108" r:id="rId161" display="http://www.abs.gov.au/ausstats/abs@.nsf/Lookup/2901.0Chapter6632011"/>
    <hyperlink ref="B109" r:id="rId162" display="http://www.abs.gov.au/ausstats/abs@.nsf/Lookup/2901.0Chapter6662011"/>
    <hyperlink ref="B136" r:id="rId163" display="http://www.abs.gov.au/ausstats/abs@.nsf/Lookup/2901.0Chapter8802011"/>
    <hyperlink ref="B165" r:id="rId164" display="http://www.abs.gov.au/ausstats/abs@.nsf/Lookup/2901.0Chapter8902011"/>
    <hyperlink ref="F4" r:id="rId165"/>
    <hyperlink ref="F3" r:id="rId166"/>
    <hyperlink ref="F2" r:id="rId167"/>
    <hyperlink ref="F11" r:id="rId168"/>
    <hyperlink ref="F5" r:id="rId169"/>
    <hyperlink ref="F8" r:id="rId170"/>
    <hyperlink ref="F14" r:id="rId171"/>
    <hyperlink ref="F18" r:id="rId172"/>
    <hyperlink ref="F20" r:id="rId173"/>
    <hyperlink ref="F22" r:id="rId174"/>
    <hyperlink ref="F24" r:id="rId175"/>
    <hyperlink ref="F38" r:id="rId176"/>
    <hyperlink ref="F55" r:id="rId177"/>
    <hyperlink ref="F57" r:id="rId178"/>
    <hyperlink ref="F85" r:id="rId179"/>
    <hyperlink ref="F86" r:id="rId180"/>
    <hyperlink ref="F90" r:id="rId181"/>
    <hyperlink ref="F96" r:id="rId182"/>
    <hyperlink ref="F99" r:id="rId183"/>
    <hyperlink ref="F106" r:id="rId184"/>
    <hyperlink ref="F110" r:id="rId185"/>
    <hyperlink ref="F132" r:id="rId186"/>
    <hyperlink ref="F134" r:id="rId187"/>
    <hyperlink ref="F127" r:id="rId188"/>
    <hyperlink ref="F139" r:id="rId189"/>
    <hyperlink ref="F147" r:id="rId190"/>
    <hyperlink ref="F149" r:id="rId191"/>
    <hyperlink ref="F161" r:id="rId192"/>
    <hyperlink ref="F163" r:id="rId193"/>
    <hyperlink ref="F72" r:id="rId194"/>
    <hyperlink ref="F84" r:id="rId195"/>
    <hyperlink ref="F125" r:id="rId196"/>
    <hyperlink ref="F126" r:id="rId197"/>
    <hyperlink ref="F144" r:id="rId198"/>
    <hyperlink ref="F151" r:id="rId199"/>
    <hyperlink ref="F152" r:id="rId200"/>
    <hyperlink ref="F32" r:id="rId201"/>
    <hyperlink ref="F36" r:id="rId202"/>
    <hyperlink ref="F51" r:id="rId203"/>
    <hyperlink ref="F53" r:id="rId204"/>
    <hyperlink ref="F54" r:id="rId205"/>
    <hyperlink ref="F67" r:id="rId206"/>
    <hyperlink ref="F82" r:id="rId207"/>
    <hyperlink ref="F83" r:id="rId208"/>
    <hyperlink ref="F91" r:id="rId209"/>
    <hyperlink ref="F92" r:id="rId210"/>
    <hyperlink ref="F101" r:id="rId211"/>
    <hyperlink ref="F102" r:id="rId212"/>
    <hyperlink ref="F104" r:id="rId213"/>
    <hyperlink ref="F112" r:id="rId214"/>
    <hyperlink ref="F120" r:id="rId215"/>
    <hyperlink ref="F121" r:id="rId216"/>
    <hyperlink ref="F156" r:id="rId217"/>
    <hyperlink ref="F160" r:id="rId218"/>
    <hyperlink ref="F12" r:id="rId219"/>
    <hyperlink ref="F6" r:id="rId220"/>
    <hyperlink ref="F9" r:id="rId221"/>
    <hyperlink ref="F19" r:id="rId222"/>
    <hyperlink ref="F21" r:id="rId223"/>
    <hyperlink ref="F23" r:id="rId224"/>
    <hyperlink ref="F25" r:id="rId225"/>
    <hyperlink ref="F39" r:id="rId226"/>
    <hyperlink ref="F56" r:id="rId227"/>
    <hyperlink ref="F58" r:id="rId228"/>
    <hyperlink ref="F93" r:id="rId229"/>
    <hyperlink ref="F97" r:id="rId230"/>
    <hyperlink ref="F100" r:id="rId231"/>
    <hyperlink ref="F128" r:id="rId232"/>
    <hyperlink ref="F162" r:id="rId233"/>
    <hyperlink ref="F164" r:id="rId234"/>
    <hyperlink ref="F13" r:id="rId235"/>
    <hyperlink ref="F7" r:id="rId236"/>
    <hyperlink ref="F10" r:id="rId237"/>
    <hyperlink ref="F33" r:id="rId238"/>
    <hyperlink ref="F94" r:id="rId239"/>
    <hyperlink ref="F98" r:id="rId240"/>
    <hyperlink ref="F15" r:id="rId241"/>
    <hyperlink ref="F157" r:id="rId242"/>
    <hyperlink ref="F26" r:id="rId243"/>
    <hyperlink ref="F28" r:id="rId244"/>
    <hyperlink ref="F30" r:id="rId245"/>
    <hyperlink ref="F34" r:id="rId246"/>
    <hyperlink ref="F37" r:id="rId247"/>
    <hyperlink ref="F40" r:id="rId248"/>
    <hyperlink ref="F42" r:id="rId249"/>
    <hyperlink ref="F47" r:id="rId250"/>
    <hyperlink ref="F49" r:id="rId251"/>
    <hyperlink ref="F130" r:id="rId252"/>
    <hyperlink ref="F148" r:id="rId253"/>
    <hyperlink ref="F150" r:id="rId254"/>
    <hyperlink ref="F89" r:id="rId255"/>
    <hyperlink ref="F113" r:id="rId256"/>
    <hyperlink ref="F115" r:id="rId257"/>
    <hyperlink ref="F124" r:id="rId258"/>
    <hyperlink ref="F122" r:id="rId259"/>
    <hyperlink ref="F123" r:id="rId260"/>
    <hyperlink ref="F155" r:id="rId261"/>
    <hyperlink ref="F153" r:id="rId262"/>
    <hyperlink ref="F154" r:id="rId263"/>
    <hyperlink ref="F27" r:id="rId264"/>
    <hyperlink ref="F29" r:id="rId265"/>
    <hyperlink ref="F31" r:id="rId266"/>
    <hyperlink ref="F35" r:id="rId267"/>
    <hyperlink ref="F41" r:id="rId268"/>
    <hyperlink ref="F43" r:id="rId269"/>
    <hyperlink ref="F45" r:id="rId270"/>
    <hyperlink ref="F46" r:id="rId271"/>
    <hyperlink ref="F48" r:id="rId272"/>
    <hyperlink ref="F59" r:id="rId273"/>
    <hyperlink ref="F60" r:id="rId274"/>
    <hyperlink ref="F61" r:id="rId275"/>
    <hyperlink ref="F62" r:id="rId276"/>
    <hyperlink ref="F63" r:id="rId277"/>
    <hyperlink ref="F64" r:id="rId278"/>
    <hyperlink ref="F65" r:id="rId279"/>
    <hyperlink ref="F66" r:id="rId280"/>
    <hyperlink ref="F68" r:id="rId281"/>
    <hyperlink ref="F70" r:id="rId282"/>
    <hyperlink ref="F87" r:id="rId283"/>
    <hyperlink ref="F103" r:id="rId284"/>
    <hyperlink ref="F107" r:id="rId285"/>
    <hyperlink ref="F111" r:id="rId286"/>
    <hyperlink ref="F129" r:id="rId287"/>
    <hyperlink ref="F131" r:id="rId288"/>
    <hyperlink ref="F137" r:id="rId289"/>
    <hyperlink ref="F140" r:id="rId290"/>
    <hyperlink ref="F141" r:id="rId291"/>
    <hyperlink ref="F142" r:id="rId292"/>
    <hyperlink ref="F16" r:id="rId293"/>
    <hyperlink ref="F17" r:id="rId294"/>
    <hyperlink ref="F44" r:id="rId295"/>
    <hyperlink ref="F50" r:id="rId296"/>
    <hyperlink ref="F52" r:id="rId297"/>
    <hyperlink ref="F69" r:id="rId298"/>
    <hyperlink ref="F71" r:id="rId299"/>
    <hyperlink ref="F73" r:id="rId300"/>
    <hyperlink ref="F74" r:id="rId301"/>
    <hyperlink ref="F76" r:id="rId302"/>
    <hyperlink ref="F78" r:id="rId303"/>
    <hyperlink ref="F80" r:id="rId304"/>
    <hyperlink ref="F88" r:id="rId305"/>
    <hyperlink ref="F95" r:id="rId306"/>
    <hyperlink ref="F105" r:id="rId307"/>
    <hyperlink ref="F114" r:id="rId308"/>
    <hyperlink ref="F116" r:id="rId309"/>
    <hyperlink ref="F117" r:id="rId310"/>
    <hyperlink ref="F118" r:id="rId311"/>
    <hyperlink ref="F119" r:id="rId312"/>
    <hyperlink ref="F133" r:id="rId313"/>
    <hyperlink ref="F135" r:id="rId314"/>
    <hyperlink ref="F138" r:id="rId315"/>
    <hyperlink ref="F143" r:id="rId316"/>
    <hyperlink ref="F145" r:id="rId317"/>
    <hyperlink ref="F146" r:id="rId318"/>
    <hyperlink ref="F158" r:id="rId319"/>
    <hyperlink ref="F159" r:id="rId320"/>
    <hyperlink ref="F75" r:id="rId321"/>
    <hyperlink ref="F77" r:id="rId322"/>
    <hyperlink ref="F79" r:id="rId323"/>
    <hyperlink ref="F81" r:id="rId324"/>
    <hyperlink ref="F108" r:id="rId325"/>
    <hyperlink ref="F109" r:id="rId326"/>
    <hyperlink ref="F136" r:id="rId327"/>
    <hyperlink ref="F165" r:id="rId328"/>
    <hyperlink ref="F166" r:id="rId329"/>
    <hyperlink ref="F167" r:id="rId330"/>
    <hyperlink ref="F168" r:id="rId331"/>
    <hyperlink ref="F169" r:id="rId332"/>
    <hyperlink ref="F170" r:id="rId333"/>
    <hyperlink ref="F171" r:id="rId334"/>
    <hyperlink ref="F172" r:id="rId335"/>
    <hyperlink ref="F173" r:id="rId336"/>
    <hyperlink ref="F175" r:id="rId337"/>
    <hyperlink ref="F174" r:id="rId338"/>
  </hyperlinks>
  <pageMargins left="0.7" right="0.7" top="0.75" bottom="0.75" header="0.3" footer="0.3"/>
  <pageSetup paperSize="9" orientation="portrait" horizontalDpi="0" verticalDpi="0" r:id="rId339"/>
  <drawing r:id="rId3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>
      <pane ySplit="744" topLeftCell="A68"/>
      <selection activeCell="F1" sqref="F1"/>
      <selection pane="bottomLeft" activeCell="W82" sqref="W82"/>
    </sheetView>
  </sheetViews>
  <sheetFormatPr defaultRowHeight="14.4"/>
  <sheetData>
    <row r="1" spans="1:6">
      <c r="A1" s="13" t="s">
        <v>458</v>
      </c>
      <c r="B1" s="13" t="s">
        <v>461</v>
      </c>
      <c r="C1" s="13" t="s">
        <v>459</v>
      </c>
      <c r="D1" s="13" t="s">
        <v>460</v>
      </c>
      <c r="E1" s="13" t="s">
        <v>463</v>
      </c>
      <c r="F1" s="9" t="s">
        <v>462</v>
      </c>
    </row>
    <row r="2" spans="1:6">
      <c r="A2" s="12" t="s">
        <v>378</v>
      </c>
      <c r="B2" s="12" t="s">
        <v>328</v>
      </c>
      <c r="C2" s="12">
        <v>1.58</v>
      </c>
      <c r="D2" s="12" t="s">
        <v>379</v>
      </c>
      <c r="E2">
        <f>ROUND(C2,1)</f>
        <v>1.6</v>
      </c>
    </row>
    <row r="3" spans="1:6" ht="28.8">
      <c r="A3" s="12" t="s">
        <v>333</v>
      </c>
      <c r="B3" s="12" t="s">
        <v>321</v>
      </c>
      <c r="C3" s="12">
        <v>1.6</v>
      </c>
      <c r="D3" s="12" t="s">
        <v>334</v>
      </c>
      <c r="E3">
        <f t="shared" ref="E3:E66" si="0">ROUND(C3,1)</f>
        <v>1.6</v>
      </c>
    </row>
    <row r="4" spans="1:6" ht="28.8">
      <c r="A4" s="12" t="s">
        <v>423</v>
      </c>
      <c r="B4" s="12" t="s">
        <v>328</v>
      </c>
      <c r="C4" s="12">
        <v>1.619</v>
      </c>
      <c r="D4" s="12" t="s">
        <v>424</v>
      </c>
      <c r="E4">
        <f t="shared" si="0"/>
        <v>1.6</v>
      </c>
    </row>
    <row r="5" spans="1:6">
      <c r="A5" s="12" t="s">
        <v>457</v>
      </c>
      <c r="B5" s="12" t="s">
        <v>328</v>
      </c>
      <c r="C5" s="12">
        <v>1.621</v>
      </c>
      <c r="D5" s="12" t="s">
        <v>424</v>
      </c>
      <c r="E5">
        <f t="shared" si="0"/>
        <v>1.6</v>
      </c>
    </row>
    <row r="6" spans="1:6" ht="28.8">
      <c r="A6" s="12" t="s">
        <v>340</v>
      </c>
      <c r="B6" s="12" t="s">
        <v>328</v>
      </c>
      <c r="C6" s="12">
        <v>1.625</v>
      </c>
      <c r="D6" s="12" t="s">
        <v>341</v>
      </c>
      <c r="E6">
        <f t="shared" si="0"/>
        <v>1.6</v>
      </c>
    </row>
    <row r="7" spans="1:6">
      <c r="A7" s="12" t="s">
        <v>412</v>
      </c>
      <c r="B7" s="12" t="s">
        <v>328</v>
      </c>
      <c r="C7" s="12">
        <v>1.63</v>
      </c>
      <c r="D7" s="12" t="s">
        <v>359</v>
      </c>
      <c r="E7">
        <f t="shared" si="0"/>
        <v>1.6</v>
      </c>
    </row>
    <row r="8" spans="1:6" ht="28.8">
      <c r="A8" s="12" t="s">
        <v>358</v>
      </c>
      <c r="B8" s="12" t="s">
        <v>321</v>
      </c>
      <c r="C8" s="12">
        <v>1.635</v>
      </c>
      <c r="D8" s="12" t="s">
        <v>359</v>
      </c>
      <c r="E8">
        <f t="shared" si="0"/>
        <v>1.6</v>
      </c>
    </row>
    <row r="9" spans="1:6">
      <c r="A9" s="12" t="s">
        <v>439</v>
      </c>
      <c r="B9" s="12" t="s">
        <v>328</v>
      </c>
      <c r="C9" s="12">
        <v>1.6359999999999999</v>
      </c>
      <c r="D9" s="12" t="s">
        <v>416</v>
      </c>
      <c r="E9">
        <f t="shared" si="0"/>
        <v>1.6</v>
      </c>
    </row>
    <row r="10" spans="1:6">
      <c r="A10" s="12" t="s">
        <v>415</v>
      </c>
      <c r="B10" s="12" t="s">
        <v>318</v>
      </c>
      <c r="C10" s="12">
        <v>1.6379999999999999</v>
      </c>
      <c r="D10" s="12" t="s">
        <v>416</v>
      </c>
      <c r="E10">
        <f t="shared" si="0"/>
        <v>1.6</v>
      </c>
    </row>
    <row r="11" spans="1:6" ht="28.8">
      <c r="A11" s="12" t="s">
        <v>422</v>
      </c>
      <c r="B11" s="12" t="s">
        <v>321</v>
      </c>
      <c r="C11" s="12">
        <v>1.64</v>
      </c>
      <c r="D11" s="12" t="s">
        <v>416</v>
      </c>
      <c r="E11">
        <f t="shared" si="0"/>
        <v>1.6</v>
      </c>
    </row>
    <row r="12" spans="1:6">
      <c r="A12" s="12" t="s">
        <v>376</v>
      </c>
      <c r="B12" s="12" t="s">
        <v>328</v>
      </c>
      <c r="C12" s="12">
        <v>1.647</v>
      </c>
      <c r="D12" s="12" t="s">
        <v>377</v>
      </c>
      <c r="E12">
        <f t="shared" si="0"/>
        <v>1.6</v>
      </c>
    </row>
    <row r="13" spans="1:6" ht="28.8">
      <c r="A13" s="12" t="s">
        <v>420</v>
      </c>
      <c r="B13" s="12" t="s">
        <v>345</v>
      </c>
      <c r="C13" s="12">
        <v>1.65</v>
      </c>
      <c r="D13" s="12" t="s">
        <v>330</v>
      </c>
      <c r="E13">
        <f t="shared" si="0"/>
        <v>1.7</v>
      </c>
    </row>
    <row r="14" spans="1:6">
      <c r="A14" s="12" t="s">
        <v>329</v>
      </c>
      <c r="B14" s="12" t="s">
        <v>328</v>
      </c>
      <c r="C14" s="12">
        <v>1.651</v>
      </c>
      <c r="D14" s="12" t="s">
        <v>330</v>
      </c>
      <c r="E14">
        <f t="shared" si="0"/>
        <v>1.7</v>
      </c>
    </row>
    <row r="15" spans="1:6">
      <c r="A15" s="12" t="s">
        <v>381</v>
      </c>
      <c r="B15" s="12" t="s">
        <v>328</v>
      </c>
      <c r="C15" s="12">
        <v>1.6539999999999999</v>
      </c>
      <c r="D15" s="12" t="s">
        <v>330</v>
      </c>
      <c r="E15">
        <f t="shared" si="0"/>
        <v>1.7</v>
      </c>
    </row>
    <row r="16" spans="1:6" ht="28.8">
      <c r="A16" s="12" t="s">
        <v>392</v>
      </c>
      <c r="B16" s="12" t="s">
        <v>328</v>
      </c>
      <c r="C16" s="12">
        <v>1.6559999999999999</v>
      </c>
      <c r="D16" s="12" t="s">
        <v>393</v>
      </c>
      <c r="E16">
        <f t="shared" si="0"/>
        <v>1.7</v>
      </c>
    </row>
    <row r="17" spans="1:5">
      <c r="A17" s="12" t="s">
        <v>401</v>
      </c>
      <c r="B17" s="12" t="s">
        <v>318</v>
      </c>
      <c r="C17" s="12">
        <v>1.66</v>
      </c>
      <c r="D17" s="12" t="s">
        <v>393</v>
      </c>
      <c r="E17">
        <f t="shared" si="0"/>
        <v>1.7</v>
      </c>
    </row>
    <row r="18" spans="1:5">
      <c r="A18" s="12" t="s">
        <v>402</v>
      </c>
      <c r="B18" s="12" t="s">
        <v>328</v>
      </c>
      <c r="C18" s="12">
        <v>1.663</v>
      </c>
      <c r="D18" s="12" t="s">
        <v>403</v>
      </c>
      <c r="E18">
        <f t="shared" si="0"/>
        <v>1.7</v>
      </c>
    </row>
    <row r="19" spans="1:5">
      <c r="A19" s="12" t="s">
        <v>347</v>
      </c>
      <c r="B19" s="12" t="s">
        <v>328</v>
      </c>
      <c r="C19" s="12">
        <v>1.67</v>
      </c>
      <c r="D19" s="12" t="s">
        <v>348</v>
      </c>
      <c r="E19">
        <f t="shared" si="0"/>
        <v>1.7</v>
      </c>
    </row>
    <row r="20" spans="1:5" ht="28.8">
      <c r="A20" s="12" t="s">
        <v>407</v>
      </c>
      <c r="B20" s="12" t="s">
        <v>345</v>
      </c>
      <c r="C20" s="12">
        <v>1.67</v>
      </c>
      <c r="D20" s="12" t="s">
        <v>348</v>
      </c>
      <c r="E20">
        <f t="shared" si="0"/>
        <v>1.7</v>
      </c>
    </row>
    <row r="21" spans="1:5" ht="28.8">
      <c r="A21" s="12" t="s">
        <v>353</v>
      </c>
      <c r="B21" s="12" t="s">
        <v>345</v>
      </c>
      <c r="C21" s="12">
        <v>1.68</v>
      </c>
      <c r="D21" s="12" t="s">
        <v>354</v>
      </c>
      <c r="E21">
        <f t="shared" si="0"/>
        <v>1.7</v>
      </c>
    </row>
    <row r="22" spans="1:5">
      <c r="A22" s="12" t="s">
        <v>365</v>
      </c>
      <c r="B22" s="12" t="s">
        <v>318</v>
      </c>
      <c r="C22" s="12">
        <v>1.68</v>
      </c>
      <c r="D22" s="12" t="s">
        <v>354</v>
      </c>
      <c r="E22">
        <f t="shared" si="0"/>
        <v>1.7</v>
      </c>
    </row>
    <row r="23" spans="1:5" ht="28.8">
      <c r="A23" s="12" t="s">
        <v>436</v>
      </c>
      <c r="B23" s="12" t="s">
        <v>318</v>
      </c>
      <c r="C23" s="12">
        <v>1.68</v>
      </c>
      <c r="D23" s="12" t="s">
        <v>437</v>
      </c>
      <c r="E23">
        <f t="shared" si="0"/>
        <v>1.7</v>
      </c>
    </row>
    <row r="24" spans="1:5">
      <c r="A24" s="12" t="s">
        <v>408</v>
      </c>
      <c r="B24" s="12" t="s">
        <v>328</v>
      </c>
      <c r="C24" s="12">
        <v>1.6839999999999999</v>
      </c>
      <c r="D24" s="12" t="s">
        <v>354</v>
      </c>
      <c r="E24">
        <f t="shared" si="0"/>
        <v>1.7</v>
      </c>
    </row>
    <row r="25" spans="1:5" ht="28.8">
      <c r="A25" s="12" t="s">
        <v>430</v>
      </c>
      <c r="B25" s="12" t="s">
        <v>328</v>
      </c>
      <c r="C25" s="12">
        <v>1.6890000000000001</v>
      </c>
      <c r="D25" s="12" t="s">
        <v>391</v>
      </c>
      <c r="E25">
        <f t="shared" si="0"/>
        <v>1.7</v>
      </c>
    </row>
    <row r="26" spans="1:5" ht="28.8">
      <c r="A26" s="12" t="s">
        <v>390</v>
      </c>
      <c r="B26" s="12" t="s">
        <v>328</v>
      </c>
      <c r="C26" s="12">
        <v>1.69</v>
      </c>
      <c r="D26" s="12" t="s">
        <v>391</v>
      </c>
      <c r="E26">
        <f t="shared" si="0"/>
        <v>1.7</v>
      </c>
    </row>
    <row r="27" spans="1:5" ht="28.8">
      <c r="A27" s="12" t="s">
        <v>421</v>
      </c>
      <c r="B27" s="12" t="s">
        <v>321</v>
      </c>
      <c r="C27" s="12">
        <v>1.69</v>
      </c>
      <c r="D27" s="12" t="s">
        <v>391</v>
      </c>
      <c r="E27">
        <f t="shared" si="0"/>
        <v>1.7</v>
      </c>
    </row>
    <row r="28" spans="1:5" ht="28.8">
      <c r="A28" s="12" t="s">
        <v>456</v>
      </c>
      <c r="B28" s="12" t="s">
        <v>321</v>
      </c>
      <c r="C28" s="12">
        <v>1.69</v>
      </c>
      <c r="D28" s="12" t="s">
        <v>391</v>
      </c>
      <c r="E28">
        <f t="shared" si="0"/>
        <v>1.7</v>
      </c>
    </row>
    <row r="29" spans="1:5">
      <c r="A29" s="12" t="s">
        <v>419</v>
      </c>
      <c r="B29" s="12" t="s">
        <v>328</v>
      </c>
      <c r="C29" s="12">
        <v>1.6930000000000001</v>
      </c>
      <c r="D29" s="12" t="s">
        <v>369</v>
      </c>
      <c r="E29">
        <f t="shared" si="0"/>
        <v>1.7</v>
      </c>
    </row>
    <row r="30" spans="1:5">
      <c r="A30" s="12" t="s">
        <v>368</v>
      </c>
      <c r="B30" s="12" t="s">
        <v>318</v>
      </c>
      <c r="C30" s="12">
        <v>1.6950000000000001</v>
      </c>
      <c r="D30" s="12" t="s">
        <v>369</v>
      </c>
      <c r="E30">
        <f t="shared" si="0"/>
        <v>1.7</v>
      </c>
    </row>
    <row r="31" spans="1:5">
      <c r="A31" s="12" t="s">
        <v>405</v>
      </c>
      <c r="B31" s="12" t="s">
        <v>315</v>
      </c>
      <c r="C31" s="12">
        <v>1.6990000000000001</v>
      </c>
      <c r="D31" s="12" t="s">
        <v>350</v>
      </c>
      <c r="E31">
        <f t="shared" si="0"/>
        <v>1.7</v>
      </c>
    </row>
    <row r="32" spans="1:5" ht="28.8">
      <c r="A32" s="12" t="s">
        <v>454</v>
      </c>
      <c r="B32" s="12" t="s">
        <v>321</v>
      </c>
      <c r="C32" s="12">
        <v>1.7</v>
      </c>
      <c r="D32" s="12" t="s">
        <v>350</v>
      </c>
      <c r="E32">
        <f t="shared" si="0"/>
        <v>1.7</v>
      </c>
    </row>
    <row r="33" spans="1:5" ht="28.8">
      <c r="A33" s="12" t="s">
        <v>387</v>
      </c>
      <c r="B33" s="12" t="s">
        <v>318</v>
      </c>
      <c r="C33" s="12">
        <v>1.7010000000000001</v>
      </c>
      <c r="D33" s="12" t="s">
        <v>350</v>
      </c>
      <c r="E33">
        <f t="shared" si="0"/>
        <v>1.7</v>
      </c>
    </row>
    <row r="34" spans="1:5">
      <c r="A34" s="12" t="s">
        <v>360</v>
      </c>
      <c r="B34" s="12" t="s">
        <v>318</v>
      </c>
      <c r="C34" s="12">
        <v>1.7030000000000001</v>
      </c>
      <c r="D34" s="12" t="s">
        <v>350</v>
      </c>
      <c r="E34">
        <f t="shared" si="0"/>
        <v>1.7</v>
      </c>
    </row>
    <row r="35" spans="1:5">
      <c r="A35" s="12" t="s">
        <v>380</v>
      </c>
      <c r="B35" s="12" t="s">
        <v>328</v>
      </c>
      <c r="C35" s="12">
        <v>1.7030000000000001</v>
      </c>
      <c r="D35" s="12" t="s">
        <v>350</v>
      </c>
      <c r="E35">
        <f t="shared" si="0"/>
        <v>1.7</v>
      </c>
    </row>
    <row r="36" spans="1:5">
      <c r="A36" s="12" t="s">
        <v>444</v>
      </c>
      <c r="B36" s="12" t="s">
        <v>328</v>
      </c>
      <c r="C36" s="12">
        <v>1.7030000000000001</v>
      </c>
      <c r="D36" s="12" t="s">
        <v>350</v>
      </c>
      <c r="E36">
        <f t="shared" si="0"/>
        <v>1.7</v>
      </c>
    </row>
    <row r="37" spans="1:5" ht="28.8">
      <c r="A37" s="12" t="s">
        <v>342</v>
      </c>
      <c r="B37" s="12" t="s">
        <v>318</v>
      </c>
      <c r="C37" s="12">
        <v>1.706</v>
      </c>
      <c r="D37" s="12" t="s">
        <v>343</v>
      </c>
      <c r="E37">
        <f t="shared" si="0"/>
        <v>1.7</v>
      </c>
    </row>
    <row r="38" spans="1:5" ht="28.8">
      <c r="A38" s="12" t="s">
        <v>349</v>
      </c>
      <c r="B38" s="12" t="s">
        <v>321</v>
      </c>
      <c r="C38" s="12">
        <v>1.706</v>
      </c>
      <c r="D38" s="12" t="s">
        <v>350</v>
      </c>
      <c r="E38">
        <f t="shared" si="0"/>
        <v>1.7</v>
      </c>
    </row>
    <row r="39" spans="1:5" ht="28.8">
      <c r="A39" s="12" t="s">
        <v>433</v>
      </c>
      <c r="B39" s="12" t="s">
        <v>328</v>
      </c>
      <c r="C39" s="12">
        <v>1.706</v>
      </c>
      <c r="D39" s="12" t="s">
        <v>343</v>
      </c>
      <c r="E39">
        <f t="shared" si="0"/>
        <v>1.7</v>
      </c>
    </row>
    <row r="40" spans="1:5">
      <c r="A40" s="12" t="s">
        <v>389</v>
      </c>
      <c r="B40" s="12" t="s">
        <v>328</v>
      </c>
      <c r="C40" s="12">
        <v>1.7070000000000001</v>
      </c>
      <c r="D40" s="12" t="s">
        <v>343</v>
      </c>
      <c r="E40">
        <f t="shared" si="0"/>
        <v>1.7</v>
      </c>
    </row>
    <row r="41" spans="1:5">
      <c r="A41" s="12" t="s">
        <v>427</v>
      </c>
      <c r="B41" s="12" t="s">
        <v>328</v>
      </c>
      <c r="C41" s="12">
        <v>1.708</v>
      </c>
      <c r="D41" s="12" t="s">
        <v>350</v>
      </c>
      <c r="E41">
        <f t="shared" si="0"/>
        <v>1.7</v>
      </c>
    </row>
    <row r="42" spans="1:5" ht="28.8">
      <c r="A42" s="12" t="s">
        <v>346</v>
      </c>
      <c r="B42" s="12" t="s">
        <v>321</v>
      </c>
      <c r="C42" s="12">
        <v>1.71</v>
      </c>
      <c r="D42" s="12" t="s">
        <v>343</v>
      </c>
      <c r="E42">
        <f t="shared" si="0"/>
        <v>1.7</v>
      </c>
    </row>
    <row r="43" spans="1:5">
      <c r="A43" s="12" t="s">
        <v>396</v>
      </c>
      <c r="B43" s="12" t="s">
        <v>318</v>
      </c>
      <c r="C43" s="12">
        <v>1.7130000000000001</v>
      </c>
      <c r="D43" s="12" t="s">
        <v>397</v>
      </c>
      <c r="E43">
        <f t="shared" si="0"/>
        <v>1.7</v>
      </c>
    </row>
    <row r="44" spans="1:5">
      <c r="A44" s="12" t="s">
        <v>404</v>
      </c>
      <c r="B44" s="12" t="s">
        <v>318</v>
      </c>
      <c r="C44" s="12">
        <v>1.7130000000000001</v>
      </c>
      <c r="D44" s="12" t="s">
        <v>397</v>
      </c>
      <c r="E44">
        <f t="shared" si="0"/>
        <v>1.7</v>
      </c>
    </row>
    <row r="45" spans="1:5">
      <c r="A45" s="12" t="s">
        <v>443</v>
      </c>
      <c r="B45" s="12" t="s">
        <v>328</v>
      </c>
      <c r="C45" s="12">
        <v>1.714</v>
      </c>
      <c r="D45" s="12" t="s">
        <v>397</v>
      </c>
      <c r="E45">
        <f t="shared" si="0"/>
        <v>1.7</v>
      </c>
    </row>
    <row r="46" spans="1:5" ht="28.8">
      <c r="A46" s="12" t="s">
        <v>327</v>
      </c>
      <c r="B46" s="12" t="s">
        <v>328</v>
      </c>
      <c r="C46" s="12">
        <v>1.718</v>
      </c>
      <c r="D46" s="12" t="s">
        <v>319</v>
      </c>
      <c r="E46">
        <f t="shared" si="0"/>
        <v>1.7</v>
      </c>
    </row>
    <row r="47" spans="1:5" ht="28.8">
      <c r="A47" s="12" t="s">
        <v>388</v>
      </c>
      <c r="B47" s="12" t="s">
        <v>345</v>
      </c>
      <c r="C47" s="12">
        <v>1.718</v>
      </c>
      <c r="D47" s="12" t="s">
        <v>319</v>
      </c>
      <c r="E47">
        <f t="shared" si="0"/>
        <v>1.7</v>
      </c>
    </row>
    <row r="48" spans="1:5" ht="28.8">
      <c r="A48" s="12" t="s">
        <v>406</v>
      </c>
      <c r="B48" s="12" t="s">
        <v>318</v>
      </c>
      <c r="C48" s="12">
        <v>1.72</v>
      </c>
      <c r="D48" s="12" t="s">
        <v>319</v>
      </c>
      <c r="E48">
        <f t="shared" si="0"/>
        <v>1.7</v>
      </c>
    </row>
    <row r="49" spans="1:5">
      <c r="A49" s="12" t="s">
        <v>428</v>
      </c>
      <c r="B49" s="12" t="s">
        <v>315</v>
      </c>
      <c r="C49" s="12">
        <v>1.72</v>
      </c>
      <c r="D49" s="12" t="s">
        <v>397</v>
      </c>
      <c r="E49">
        <f t="shared" si="0"/>
        <v>1.7</v>
      </c>
    </row>
    <row r="50" spans="1:5" ht="28.8">
      <c r="A50" s="12" t="s">
        <v>449</v>
      </c>
      <c r="B50" s="12" t="s">
        <v>328</v>
      </c>
      <c r="C50" s="12">
        <v>1.72</v>
      </c>
      <c r="D50" s="12" t="s">
        <v>319</v>
      </c>
      <c r="E50">
        <f t="shared" si="0"/>
        <v>1.7</v>
      </c>
    </row>
    <row r="51" spans="1:5">
      <c r="A51" s="12" t="s">
        <v>317</v>
      </c>
      <c r="B51" s="12" t="s">
        <v>318</v>
      </c>
      <c r="C51" s="12">
        <v>1.722</v>
      </c>
      <c r="D51" s="12" t="s">
        <v>319</v>
      </c>
      <c r="E51">
        <f t="shared" si="0"/>
        <v>1.7</v>
      </c>
    </row>
    <row r="52" spans="1:5">
      <c r="A52" s="12" t="s">
        <v>446</v>
      </c>
      <c r="B52" s="12" t="s">
        <v>318</v>
      </c>
      <c r="C52" s="12">
        <v>1.7230000000000001</v>
      </c>
      <c r="D52" s="12" t="s">
        <v>319</v>
      </c>
      <c r="E52">
        <f t="shared" si="0"/>
        <v>1.7</v>
      </c>
    </row>
    <row r="53" spans="1:5">
      <c r="A53" s="12" t="s">
        <v>410</v>
      </c>
      <c r="B53" s="12" t="s">
        <v>318</v>
      </c>
      <c r="C53" s="12">
        <v>1.7270000000000001</v>
      </c>
      <c r="D53" s="12" t="s">
        <v>411</v>
      </c>
      <c r="E53">
        <f t="shared" si="0"/>
        <v>1.7</v>
      </c>
    </row>
    <row r="54" spans="1:5">
      <c r="A54" s="12" t="s">
        <v>442</v>
      </c>
      <c r="B54" s="12" t="s">
        <v>328</v>
      </c>
      <c r="C54" s="12">
        <v>1.73</v>
      </c>
      <c r="D54" s="12" t="s">
        <v>411</v>
      </c>
      <c r="E54">
        <f t="shared" si="0"/>
        <v>1.7</v>
      </c>
    </row>
    <row r="55" spans="1:5" ht="28.8">
      <c r="A55" s="12" t="s">
        <v>337</v>
      </c>
      <c r="B55" s="12" t="s">
        <v>321</v>
      </c>
      <c r="C55" s="12">
        <v>1.7310000000000001</v>
      </c>
      <c r="D55" s="12" t="s">
        <v>338</v>
      </c>
      <c r="E55">
        <f t="shared" si="0"/>
        <v>1.7</v>
      </c>
    </row>
    <row r="56" spans="1:5" ht="28.8">
      <c r="A56" s="12" t="s">
        <v>371</v>
      </c>
      <c r="B56" s="12" t="s">
        <v>328</v>
      </c>
      <c r="C56" s="12">
        <v>1.734</v>
      </c>
      <c r="D56" s="12" t="s">
        <v>316</v>
      </c>
      <c r="E56">
        <f t="shared" si="0"/>
        <v>1.7</v>
      </c>
    </row>
    <row r="57" spans="1:5">
      <c r="A57" s="12" t="s">
        <v>450</v>
      </c>
      <c r="B57" s="12" t="s">
        <v>328</v>
      </c>
      <c r="C57" s="12">
        <v>1.734</v>
      </c>
      <c r="D57" s="12" t="s">
        <v>338</v>
      </c>
      <c r="E57">
        <f t="shared" si="0"/>
        <v>1.7</v>
      </c>
    </row>
    <row r="58" spans="1:5" ht="28.8">
      <c r="A58" s="12" t="s">
        <v>394</v>
      </c>
      <c r="B58" s="12" t="s">
        <v>328</v>
      </c>
      <c r="C58" s="12">
        <v>1.7350000000000001</v>
      </c>
      <c r="D58" s="12" t="s">
        <v>316</v>
      </c>
      <c r="E58">
        <f t="shared" si="0"/>
        <v>1.7</v>
      </c>
    </row>
    <row r="59" spans="1:5">
      <c r="A59" s="12" t="s">
        <v>426</v>
      </c>
      <c r="B59" s="12" t="s">
        <v>315</v>
      </c>
      <c r="C59" s="12">
        <v>1.7370000000000001</v>
      </c>
      <c r="D59" s="12" t="s">
        <v>316</v>
      </c>
      <c r="E59">
        <f t="shared" si="0"/>
        <v>1.7</v>
      </c>
    </row>
    <row r="60" spans="1:5">
      <c r="A60" s="12" t="s">
        <v>314</v>
      </c>
      <c r="B60" s="12" t="s">
        <v>315</v>
      </c>
      <c r="C60" s="12">
        <v>1.74</v>
      </c>
      <c r="D60" s="12" t="s">
        <v>316</v>
      </c>
      <c r="E60">
        <f t="shared" si="0"/>
        <v>1.7</v>
      </c>
    </row>
    <row r="61" spans="1:5">
      <c r="A61" s="12" t="s">
        <v>447</v>
      </c>
      <c r="B61" s="12" t="s">
        <v>448</v>
      </c>
      <c r="C61" s="12">
        <v>1.74</v>
      </c>
      <c r="D61" s="12" t="s">
        <v>316</v>
      </c>
      <c r="E61">
        <f t="shared" si="0"/>
        <v>1.7</v>
      </c>
    </row>
    <row r="62" spans="1:5" ht="28.8">
      <c r="A62" s="12" t="s">
        <v>320</v>
      </c>
      <c r="B62" s="12" t="s">
        <v>321</v>
      </c>
      <c r="C62" s="12">
        <v>1.7450000000000001</v>
      </c>
      <c r="D62" s="12" t="s">
        <v>316</v>
      </c>
      <c r="E62">
        <f t="shared" si="0"/>
        <v>1.7</v>
      </c>
    </row>
    <row r="63" spans="1:5">
      <c r="A63" s="12" t="s">
        <v>431</v>
      </c>
      <c r="B63" s="12" t="s">
        <v>318</v>
      </c>
      <c r="C63" s="12">
        <v>1.75</v>
      </c>
      <c r="D63" s="12" t="s">
        <v>324</v>
      </c>
      <c r="E63">
        <f t="shared" si="0"/>
        <v>1.8</v>
      </c>
    </row>
    <row r="64" spans="1:5" ht="28.8">
      <c r="A64" s="12" t="s">
        <v>344</v>
      </c>
      <c r="B64" s="12" t="s">
        <v>345</v>
      </c>
      <c r="C64" s="12">
        <v>1.7509999999999999</v>
      </c>
      <c r="D64" s="12" t="s">
        <v>324</v>
      </c>
      <c r="E64">
        <f t="shared" si="0"/>
        <v>1.8</v>
      </c>
    </row>
    <row r="65" spans="1:5">
      <c r="A65" s="12" t="s">
        <v>339</v>
      </c>
      <c r="B65" s="12" t="s">
        <v>315</v>
      </c>
      <c r="C65" s="12">
        <v>1.752</v>
      </c>
      <c r="D65" s="12" t="s">
        <v>324</v>
      </c>
      <c r="E65">
        <f t="shared" si="0"/>
        <v>1.8</v>
      </c>
    </row>
    <row r="66" spans="1:5" ht="28.8">
      <c r="A66" s="12" t="s">
        <v>441</v>
      </c>
      <c r="B66" s="12" t="s">
        <v>315</v>
      </c>
      <c r="C66" s="12">
        <v>1.754</v>
      </c>
      <c r="D66" s="12" t="s">
        <v>324</v>
      </c>
      <c r="E66">
        <f t="shared" si="0"/>
        <v>1.8</v>
      </c>
    </row>
    <row r="67" spans="1:5" ht="28.8">
      <c r="A67" s="12" t="s">
        <v>455</v>
      </c>
      <c r="B67" s="12" t="s">
        <v>328</v>
      </c>
      <c r="C67" s="12">
        <v>1.754</v>
      </c>
      <c r="D67" s="12" t="s">
        <v>324</v>
      </c>
      <c r="E67">
        <f t="shared" ref="E67:E102" si="1">ROUND(C67,1)</f>
        <v>1.8</v>
      </c>
    </row>
    <row r="68" spans="1:5">
      <c r="A68" s="12" t="s">
        <v>322</v>
      </c>
      <c r="B68" s="12" t="s">
        <v>323</v>
      </c>
      <c r="C68" s="12">
        <v>1.756</v>
      </c>
      <c r="D68" s="12" t="s">
        <v>324</v>
      </c>
      <c r="E68">
        <f t="shared" si="1"/>
        <v>1.8</v>
      </c>
    </row>
    <row r="69" spans="1:5">
      <c r="A69" s="12" t="s">
        <v>363</v>
      </c>
      <c r="B69" s="12" t="s">
        <v>315</v>
      </c>
      <c r="C69" s="12">
        <v>1.756</v>
      </c>
      <c r="D69" s="12" t="s">
        <v>364</v>
      </c>
      <c r="E69">
        <f t="shared" si="1"/>
        <v>1.8</v>
      </c>
    </row>
    <row r="70" spans="1:5">
      <c r="A70" s="12" t="s">
        <v>395</v>
      </c>
      <c r="B70" s="12" t="s">
        <v>328</v>
      </c>
      <c r="C70" s="12">
        <v>1.76</v>
      </c>
      <c r="D70" s="12" t="s">
        <v>364</v>
      </c>
      <c r="E70">
        <f t="shared" si="1"/>
        <v>1.8</v>
      </c>
    </row>
    <row r="71" spans="1:5">
      <c r="A71" s="12" t="s">
        <v>445</v>
      </c>
      <c r="B71" s="12" t="s">
        <v>323</v>
      </c>
      <c r="C71" s="12">
        <v>1.7609999999999999</v>
      </c>
      <c r="D71" s="12" t="s">
        <v>373</v>
      </c>
      <c r="E71">
        <f t="shared" si="1"/>
        <v>1.8</v>
      </c>
    </row>
    <row r="72" spans="1:5" ht="28.8">
      <c r="A72" s="12" t="s">
        <v>453</v>
      </c>
      <c r="B72" s="12" t="s">
        <v>345</v>
      </c>
      <c r="C72" s="12">
        <v>1.7629999999999999</v>
      </c>
      <c r="D72" s="12" t="s">
        <v>373</v>
      </c>
      <c r="E72">
        <f t="shared" si="1"/>
        <v>1.8</v>
      </c>
    </row>
    <row r="73" spans="1:5">
      <c r="A73" s="12" t="s">
        <v>372</v>
      </c>
      <c r="B73" s="12" t="s">
        <v>315</v>
      </c>
      <c r="C73" s="12">
        <v>1.7649999999999999</v>
      </c>
      <c r="D73" s="12" t="s">
        <v>373</v>
      </c>
      <c r="E73">
        <f t="shared" si="1"/>
        <v>1.8</v>
      </c>
    </row>
    <row r="74" spans="1:5">
      <c r="A74" s="12" t="s">
        <v>386</v>
      </c>
      <c r="B74" s="12" t="s">
        <v>315</v>
      </c>
      <c r="C74" s="12">
        <v>1.7649999999999999</v>
      </c>
      <c r="D74" s="12" t="s">
        <v>373</v>
      </c>
      <c r="E74">
        <f t="shared" si="1"/>
        <v>1.8</v>
      </c>
    </row>
    <row r="75" spans="1:5">
      <c r="A75" s="12" t="s">
        <v>451</v>
      </c>
      <c r="B75" s="12" t="s">
        <v>315</v>
      </c>
      <c r="C75" s="12">
        <v>1.7649999999999999</v>
      </c>
      <c r="D75" s="12" t="s">
        <v>373</v>
      </c>
      <c r="E75">
        <f t="shared" si="1"/>
        <v>1.8</v>
      </c>
    </row>
    <row r="76" spans="1:5">
      <c r="A76" s="12" t="s">
        <v>384</v>
      </c>
      <c r="B76" s="12" t="s">
        <v>328</v>
      </c>
      <c r="C76" s="12">
        <v>1.77</v>
      </c>
      <c r="D76" s="12" t="s">
        <v>385</v>
      </c>
      <c r="E76">
        <f t="shared" si="1"/>
        <v>1.8</v>
      </c>
    </row>
    <row r="77" spans="1:5" ht="28.8">
      <c r="A77" s="12" t="s">
        <v>414</v>
      </c>
      <c r="B77" s="12" t="s">
        <v>323</v>
      </c>
      <c r="C77" s="12">
        <v>1.77</v>
      </c>
      <c r="D77" s="12" t="s">
        <v>385</v>
      </c>
      <c r="E77">
        <f t="shared" si="1"/>
        <v>1.8</v>
      </c>
    </row>
    <row r="78" spans="1:5" ht="28.8">
      <c r="A78" s="12" t="s">
        <v>452</v>
      </c>
      <c r="B78" s="12" t="s">
        <v>315</v>
      </c>
      <c r="C78" s="12">
        <v>1.77</v>
      </c>
      <c r="D78" s="12" t="s">
        <v>385</v>
      </c>
      <c r="E78">
        <f t="shared" si="1"/>
        <v>1.8</v>
      </c>
    </row>
    <row r="79" spans="1:5">
      <c r="A79" s="12" t="s">
        <v>398</v>
      </c>
      <c r="B79" s="12" t="s">
        <v>315</v>
      </c>
      <c r="C79" s="12">
        <v>1.772</v>
      </c>
      <c r="D79" s="12" t="s">
        <v>385</v>
      </c>
      <c r="E79">
        <f t="shared" si="1"/>
        <v>1.8</v>
      </c>
    </row>
    <row r="80" spans="1:5">
      <c r="A80" s="12" t="s">
        <v>429</v>
      </c>
      <c r="B80" s="12" t="s">
        <v>328</v>
      </c>
      <c r="C80" s="12">
        <v>1.772</v>
      </c>
      <c r="D80" s="12" t="s">
        <v>383</v>
      </c>
      <c r="E80">
        <f t="shared" si="1"/>
        <v>1.8</v>
      </c>
    </row>
    <row r="81" spans="1:5">
      <c r="A81" s="12" t="s">
        <v>382</v>
      </c>
      <c r="B81" s="12" t="s">
        <v>315</v>
      </c>
      <c r="C81" s="12">
        <v>1.7749999999999999</v>
      </c>
      <c r="D81" s="12" t="s">
        <v>383</v>
      </c>
      <c r="E81">
        <f t="shared" si="1"/>
        <v>1.8</v>
      </c>
    </row>
    <row r="82" spans="1:5">
      <c r="A82" s="12" t="s">
        <v>440</v>
      </c>
      <c r="B82" s="12" t="s">
        <v>315</v>
      </c>
      <c r="C82" s="12">
        <v>1.7789999999999999</v>
      </c>
      <c r="D82" s="12" t="s">
        <v>383</v>
      </c>
      <c r="E82">
        <f t="shared" si="1"/>
        <v>1.8</v>
      </c>
    </row>
    <row r="83" spans="1:5">
      <c r="A83" s="12" t="s">
        <v>438</v>
      </c>
      <c r="B83" s="12" t="s">
        <v>315</v>
      </c>
      <c r="C83" s="12">
        <v>1.78</v>
      </c>
      <c r="D83" s="12" t="s">
        <v>383</v>
      </c>
      <c r="E83">
        <f t="shared" si="1"/>
        <v>1.8</v>
      </c>
    </row>
    <row r="84" spans="1:5">
      <c r="A84" s="12" t="s">
        <v>370</v>
      </c>
      <c r="B84" s="12" t="s">
        <v>315</v>
      </c>
      <c r="C84" s="12">
        <v>1.7829999999999999</v>
      </c>
      <c r="D84" s="12" t="s">
        <v>332</v>
      </c>
      <c r="E84">
        <f t="shared" si="1"/>
        <v>1.8</v>
      </c>
    </row>
    <row r="85" spans="1:5">
      <c r="A85" s="12" t="s">
        <v>331</v>
      </c>
      <c r="B85" s="12" t="s">
        <v>315</v>
      </c>
      <c r="C85" s="12">
        <v>1.786</v>
      </c>
      <c r="D85" s="12" t="s">
        <v>332</v>
      </c>
      <c r="E85">
        <f t="shared" si="1"/>
        <v>1.8</v>
      </c>
    </row>
    <row r="86" spans="1:5">
      <c r="A86" s="12" t="s">
        <v>425</v>
      </c>
      <c r="B86" s="12" t="s">
        <v>315</v>
      </c>
      <c r="C86" s="12">
        <v>1.7869999999999999</v>
      </c>
      <c r="D86" s="12" t="s">
        <v>326</v>
      </c>
      <c r="E86">
        <f t="shared" si="1"/>
        <v>1.8</v>
      </c>
    </row>
    <row r="87" spans="1:5">
      <c r="A87" s="12" t="s">
        <v>362</v>
      </c>
      <c r="B87" s="12" t="s">
        <v>315</v>
      </c>
      <c r="C87" s="12">
        <v>1.7889999999999999</v>
      </c>
      <c r="D87" s="12" t="s">
        <v>326</v>
      </c>
      <c r="E87">
        <f t="shared" si="1"/>
        <v>1.8</v>
      </c>
    </row>
    <row r="88" spans="1:5">
      <c r="A88" s="12" t="s">
        <v>361</v>
      </c>
      <c r="B88" s="12" t="s">
        <v>315</v>
      </c>
      <c r="C88" s="12">
        <v>1.7909999999999999</v>
      </c>
      <c r="D88" s="12" t="s">
        <v>326</v>
      </c>
      <c r="E88">
        <f t="shared" si="1"/>
        <v>1.8</v>
      </c>
    </row>
    <row r="89" spans="1:5">
      <c r="A89" s="12" t="s">
        <v>325</v>
      </c>
      <c r="B89" s="12" t="s">
        <v>315</v>
      </c>
      <c r="C89" s="12">
        <v>1.792</v>
      </c>
      <c r="D89" s="12" t="s">
        <v>326</v>
      </c>
      <c r="E89">
        <f t="shared" si="1"/>
        <v>1.8</v>
      </c>
    </row>
    <row r="90" spans="1:5">
      <c r="A90" s="12" t="s">
        <v>434</v>
      </c>
      <c r="B90" s="12" t="s">
        <v>315</v>
      </c>
      <c r="C90" s="12">
        <v>1.794</v>
      </c>
      <c r="D90" s="12" t="s">
        <v>400</v>
      </c>
      <c r="E90">
        <f t="shared" si="1"/>
        <v>1.8</v>
      </c>
    </row>
    <row r="91" spans="1:5" ht="28.8">
      <c r="A91" s="12" t="s">
        <v>399</v>
      </c>
      <c r="B91" s="12" t="s">
        <v>315</v>
      </c>
      <c r="C91" s="12">
        <v>1.7989999999999999</v>
      </c>
      <c r="D91" s="12" t="s">
        <v>400</v>
      </c>
      <c r="E91">
        <f t="shared" si="1"/>
        <v>1.8</v>
      </c>
    </row>
    <row r="92" spans="1:5" ht="28.8">
      <c r="A92" s="12" t="s">
        <v>355</v>
      </c>
      <c r="B92" s="12" t="s">
        <v>315</v>
      </c>
      <c r="C92" s="12">
        <v>1.8029999999999999</v>
      </c>
      <c r="D92" s="12" t="s">
        <v>352</v>
      </c>
      <c r="E92">
        <f t="shared" si="1"/>
        <v>1.8</v>
      </c>
    </row>
    <row r="93" spans="1:5">
      <c r="A93" s="12" t="s">
        <v>435</v>
      </c>
      <c r="B93" s="12" t="s">
        <v>315</v>
      </c>
      <c r="C93" s="12">
        <v>1.8029999999999999</v>
      </c>
      <c r="D93" s="12" t="s">
        <v>352</v>
      </c>
      <c r="E93">
        <f t="shared" si="1"/>
        <v>1.8</v>
      </c>
    </row>
    <row r="94" spans="1:5">
      <c r="A94" s="12" t="s">
        <v>351</v>
      </c>
      <c r="B94" s="12" t="s">
        <v>315</v>
      </c>
      <c r="C94" s="12">
        <v>1.8049999999999999</v>
      </c>
      <c r="D94" s="12" t="s">
        <v>352</v>
      </c>
      <c r="E94">
        <f t="shared" si="1"/>
        <v>1.8</v>
      </c>
    </row>
    <row r="95" spans="1:5">
      <c r="A95" s="12" t="s">
        <v>366</v>
      </c>
      <c r="B95" s="12" t="s">
        <v>315</v>
      </c>
      <c r="C95" s="12">
        <v>1.81</v>
      </c>
      <c r="D95" s="12" t="s">
        <v>367</v>
      </c>
      <c r="E95">
        <f t="shared" si="1"/>
        <v>1.8</v>
      </c>
    </row>
    <row r="96" spans="1:5">
      <c r="A96" s="12" t="s">
        <v>374</v>
      </c>
      <c r="B96" s="12" t="s">
        <v>315</v>
      </c>
      <c r="C96" s="12">
        <v>1.81</v>
      </c>
      <c r="D96" s="12" t="s">
        <v>375</v>
      </c>
      <c r="E96">
        <f t="shared" si="1"/>
        <v>1.8</v>
      </c>
    </row>
    <row r="97" spans="1:5">
      <c r="A97" s="12" t="s">
        <v>432</v>
      </c>
      <c r="B97" s="12" t="s">
        <v>315</v>
      </c>
      <c r="C97" s="12">
        <v>1.82</v>
      </c>
      <c r="D97" s="12" t="s">
        <v>375</v>
      </c>
      <c r="E97">
        <f t="shared" si="1"/>
        <v>1.8</v>
      </c>
    </row>
    <row r="98" spans="1:5">
      <c r="A98" s="12" t="s">
        <v>417</v>
      </c>
      <c r="B98" s="12" t="s">
        <v>315</v>
      </c>
      <c r="C98" s="12">
        <v>1.8240000000000001</v>
      </c>
      <c r="D98" s="12" t="s">
        <v>418</v>
      </c>
      <c r="E98">
        <f t="shared" si="1"/>
        <v>1.8</v>
      </c>
    </row>
    <row r="99" spans="1:5">
      <c r="A99" s="12" t="s">
        <v>356</v>
      </c>
      <c r="B99" s="12" t="s">
        <v>315</v>
      </c>
      <c r="C99" s="12">
        <v>1.8260000000000001</v>
      </c>
      <c r="D99" s="12" t="s">
        <v>357</v>
      </c>
      <c r="E99">
        <f t="shared" si="1"/>
        <v>1.8</v>
      </c>
    </row>
    <row r="100" spans="1:5" ht="28.8">
      <c r="A100" s="12" t="s">
        <v>409</v>
      </c>
      <c r="B100" s="12" t="s">
        <v>315</v>
      </c>
      <c r="C100" s="12">
        <v>1.8320000000000001</v>
      </c>
      <c r="D100" s="12" t="s">
        <v>357</v>
      </c>
      <c r="E100">
        <f t="shared" si="1"/>
        <v>1.8</v>
      </c>
    </row>
    <row r="101" spans="1:5" ht="28.8">
      <c r="A101" s="12" t="s">
        <v>413</v>
      </c>
      <c r="B101" s="12" t="s">
        <v>315</v>
      </c>
      <c r="C101" s="12">
        <v>1.8380000000000001</v>
      </c>
      <c r="D101" s="12" t="s">
        <v>336</v>
      </c>
      <c r="E101">
        <f t="shared" si="1"/>
        <v>1.8</v>
      </c>
    </row>
    <row r="102" spans="1:5" ht="43.2">
      <c r="A102" s="12" t="s">
        <v>335</v>
      </c>
      <c r="B102" s="12" t="s">
        <v>315</v>
      </c>
      <c r="C102" s="12">
        <v>1.839</v>
      </c>
      <c r="D102" s="12" t="s">
        <v>336</v>
      </c>
      <c r="E102">
        <f t="shared" si="1"/>
        <v>1.8</v>
      </c>
    </row>
  </sheetData>
  <sortState ref="A2:D102">
    <sortCondition ref="C2:C102"/>
  </sortState>
  <hyperlinks>
    <hyperlink ref="F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2"/>
  <sheetViews>
    <sheetView workbookViewId="0">
      <pane ySplit="5472" topLeftCell="A75"/>
      <selection activeCell="C1" activeCellId="1" sqref="A1:A102 C1:C102"/>
      <selection pane="bottomLeft" activeCell="A59" sqref="A59"/>
    </sheetView>
  </sheetViews>
  <sheetFormatPr defaultRowHeight="14.4"/>
  <sheetData>
    <row r="1" spans="1:3">
      <c r="A1" t="s">
        <v>464</v>
      </c>
      <c r="B1" t="s">
        <v>465</v>
      </c>
      <c r="C1" t="s">
        <v>466</v>
      </c>
    </row>
    <row r="2" spans="1:3">
      <c r="A2">
        <v>1</v>
      </c>
      <c r="B2">
        <f>POISSON(A2,50,)</f>
        <v>0</v>
      </c>
      <c r="C2">
        <f>POISSON(A2,50,TRUE)</f>
        <v>0</v>
      </c>
    </row>
    <row r="3" spans="1:3">
      <c r="A3">
        <f>A2+1</f>
        <v>2</v>
      </c>
      <c r="B3">
        <f t="shared" ref="B3:B29" si="0">POISSON(A3,50,TRUE)</f>
        <v>0</v>
      </c>
      <c r="C3">
        <f t="shared" ref="C3:C66" si="1">POISSON(A3,50,TRUE)</f>
        <v>0</v>
      </c>
    </row>
    <row r="4" spans="1:3">
      <c r="A4">
        <f t="shared" ref="A4:A67" si="2">A3+1</f>
        <v>3</v>
      </c>
      <c r="B4">
        <f t="shared" si="0"/>
        <v>0</v>
      </c>
      <c r="C4">
        <f t="shared" si="1"/>
        <v>0</v>
      </c>
    </row>
    <row r="5" spans="1:3">
      <c r="A5">
        <f t="shared" si="2"/>
        <v>4</v>
      </c>
      <c r="B5">
        <f t="shared" si="0"/>
        <v>0</v>
      </c>
      <c r="C5">
        <f t="shared" si="1"/>
        <v>0</v>
      </c>
    </row>
    <row r="6" spans="1:3">
      <c r="A6">
        <f t="shared" si="2"/>
        <v>5</v>
      </c>
      <c r="B6">
        <f t="shared" si="0"/>
        <v>0</v>
      </c>
      <c r="C6">
        <f t="shared" si="1"/>
        <v>0</v>
      </c>
    </row>
    <row r="7" spans="1:3">
      <c r="A7">
        <f t="shared" si="2"/>
        <v>6</v>
      </c>
      <c r="B7">
        <f t="shared" si="0"/>
        <v>0</v>
      </c>
      <c r="C7">
        <f t="shared" si="1"/>
        <v>0</v>
      </c>
    </row>
    <row r="8" spans="1:3">
      <c r="A8">
        <f t="shared" si="2"/>
        <v>7</v>
      </c>
      <c r="B8">
        <f t="shared" si="0"/>
        <v>2.9897536085751382E-14</v>
      </c>
      <c r="C8">
        <f t="shared" si="1"/>
        <v>2.9897536085751382E-14</v>
      </c>
    </row>
    <row r="9" spans="1:3">
      <c r="A9">
        <f t="shared" si="2"/>
        <v>8</v>
      </c>
      <c r="B9">
        <f t="shared" si="0"/>
        <v>2.1675713662169753E-13</v>
      </c>
      <c r="C9">
        <f t="shared" si="1"/>
        <v>2.1675713662169753E-13</v>
      </c>
    </row>
    <row r="10" spans="1:3">
      <c r="A10">
        <f t="shared" si="2"/>
        <v>9</v>
      </c>
      <c r="B10">
        <f t="shared" si="0"/>
        <v>1.2548660284880652E-12</v>
      </c>
      <c r="C10">
        <f t="shared" si="1"/>
        <v>1.2548660284880652E-12</v>
      </c>
    </row>
    <row r="11" spans="1:3">
      <c r="A11">
        <f t="shared" si="2"/>
        <v>10</v>
      </c>
      <c r="B11">
        <f t="shared" si="0"/>
        <v>6.4454104878199024E-12</v>
      </c>
      <c r="C11">
        <f t="shared" si="1"/>
        <v>6.4454104878199024E-12</v>
      </c>
    </row>
    <row r="12" spans="1:3">
      <c r="A12">
        <f t="shared" si="2"/>
        <v>11</v>
      </c>
      <c r="B12">
        <f t="shared" si="0"/>
        <v>3.0038794393873702E-11</v>
      </c>
      <c r="C12">
        <f t="shared" si="1"/>
        <v>3.0038794393873702E-11</v>
      </c>
    </row>
    <row r="13" spans="1:3">
      <c r="A13">
        <f t="shared" si="2"/>
        <v>12</v>
      </c>
      <c r="B13">
        <f t="shared" si="0"/>
        <v>1.2834456066909788E-10</v>
      </c>
      <c r="C13">
        <f t="shared" si="1"/>
        <v>1.2834456066909788E-10</v>
      </c>
    </row>
    <row r="14" spans="1:3">
      <c r="A14">
        <f t="shared" si="2"/>
        <v>13</v>
      </c>
      <c r="B14">
        <f t="shared" si="0"/>
        <v>5.0644366172765246E-10</v>
      </c>
      <c r="C14">
        <f t="shared" si="1"/>
        <v>5.0644366172765246E-10</v>
      </c>
    </row>
    <row r="15" spans="1:3">
      <c r="A15">
        <f t="shared" si="2"/>
        <v>14</v>
      </c>
      <c r="B15">
        <f t="shared" si="0"/>
        <v>1.8567975940796331E-9</v>
      </c>
      <c r="C15">
        <f t="shared" si="1"/>
        <v>1.8567975940796331E-9</v>
      </c>
    </row>
    <row r="16" spans="1:3">
      <c r="A16">
        <f t="shared" si="2"/>
        <v>15</v>
      </c>
      <c r="B16">
        <f t="shared" si="0"/>
        <v>6.357977368586233E-9</v>
      </c>
      <c r="C16">
        <f t="shared" si="1"/>
        <v>6.357977368586233E-9</v>
      </c>
    </row>
    <row r="17" spans="1:3">
      <c r="A17">
        <f t="shared" si="2"/>
        <v>16</v>
      </c>
      <c r="B17">
        <f t="shared" si="0"/>
        <v>2.0424164163919355E-8</v>
      </c>
      <c r="C17">
        <f t="shared" si="1"/>
        <v>2.0424164163919355E-8</v>
      </c>
    </row>
    <row r="18" spans="1:3">
      <c r="A18">
        <f t="shared" si="2"/>
        <v>17</v>
      </c>
      <c r="B18">
        <f t="shared" si="0"/>
        <v>6.1795301797252078E-8</v>
      </c>
      <c r="C18">
        <f t="shared" si="1"/>
        <v>6.1795301797252078E-8</v>
      </c>
    </row>
    <row r="19" spans="1:3">
      <c r="A19">
        <f t="shared" si="2"/>
        <v>18</v>
      </c>
      <c r="B19">
        <f t="shared" si="0"/>
        <v>1.7671512855650966E-7</v>
      </c>
      <c r="C19">
        <f t="shared" si="1"/>
        <v>1.7671512855650966E-7</v>
      </c>
    </row>
    <row r="20" spans="1:3">
      <c r="A20">
        <f t="shared" si="2"/>
        <v>19</v>
      </c>
      <c r="B20">
        <f t="shared" si="0"/>
        <v>4.7913572529139807E-7</v>
      </c>
      <c r="C20">
        <f t="shared" si="1"/>
        <v>4.7913572529139807E-7</v>
      </c>
    </row>
    <row r="21" spans="1:3">
      <c r="A21">
        <f t="shared" si="2"/>
        <v>20</v>
      </c>
      <c r="B21">
        <f t="shared" si="0"/>
        <v>1.2351872171286185E-6</v>
      </c>
      <c r="C21">
        <f t="shared" si="1"/>
        <v>1.2351872171286185E-6</v>
      </c>
    </row>
    <row r="22" spans="1:3">
      <c r="A22">
        <f t="shared" si="2"/>
        <v>21</v>
      </c>
      <c r="B22">
        <f t="shared" si="0"/>
        <v>3.0353098167410497E-6</v>
      </c>
      <c r="C22">
        <f t="shared" si="1"/>
        <v>3.0353098167410497E-6</v>
      </c>
    </row>
    <row r="23" spans="1:3">
      <c r="A23">
        <f t="shared" si="2"/>
        <v>22</v>
      </c>
      <c r="B23">
        <f t="shared" si="0"/>
        <v>7.1264975431329371E-6</v>
      </c>
      <c r="C23">
        <f t="shared" si="1"/>
        <v>7.1264975431329371E-6</v>
      </c>
    </row>
    <row r="24" spans="1:3">
      <c r="A24">
        <f t="shared" si="2"/>
        <v>23</v>
      </c>
      <c r="B24">
        <f t="shared" si="0"/>
        <v>1.6020383904854425E-5</v>
      </c>
      <c r="C24">
        <f t="shared" si="1"/>
        <v>1.6020383904854425E-5</v>
      </c>
    </row>
    <row r="25" spans="1:3">
      <c r="A25">
        <f t="shared" si="2"/>
        <v>24</v>
      </c>
      <c r="B25">
        <f t="shared" si="0"/>
        <v>3.454931382510754E-5</v>
      </c>
      <c r="C25">
        <f t="shared" si="1"/>
        <v>3.454931382510754E-5</v>
      </c>
    </row>
    <row r="26" spans="1:3">
      <c r="A26">
        <f t="shared" si="2"/>
        <v>25</v>
      </c>
      <c r="B26">
        <f t="shared" si="0"/>
        <v>7.1607173665613757E-5</v>
      </c>
      <c r="C26">
        <f t="shared" si="1"/>
        <v>7.1607173665613757E-5</v>
      </c>
    </row>
    <row r="27" spans="1:3">
      <c r="A27">
        <f t="shared" si="2"/>
        <v>26</v>
      </c>
      <c r="B27">
        <f t="shared" si="0"/>
        <v>1.4287228874351041E-4</v>
      </c>
      <c r="C27">
        <f t="shared" si="1"/>
        <v>1.4287228874351041E-4</v>
      </c>
    </row>
    <row r="28" spans="1:3">
      <c r="A28">
        <f t="shared" si="2"/>
        <v>27</v>
      </c>
      <c r="B28">
        <f t="shared" si="0"/>
        <v>2.7484472407294852E-4</v>
      </c>
      <c r="C28">
        <f t="shared" si="1"/>
        <v>2.7484472407294852E-4</v>
      </c>
    </row>
    <row r="29" spans="1:3">
      <c r="A29">
        <f t="shared" si="2"/>
        <v>28</v>
      </c>
      <c r="B29">
        <f t="shared" si="0"/>
        <v>5.1050978716123076E-4</v>
      </c>
      <c r="C29">
        <f t="shared" si="1"/>
        <v>5.1050978716123076E-4</v>
      </c>
    </row>
    <row r="30" spans="1:3">
      <c r="A30">
        <f t="shared" si="2"/>
        <v>29</v>
      </c>
      <c r="B30">
        <f t="shared" ref="B30:B66" si="3">POISSON(A30,50,FALSE)</f>
        <v>4.0631907429014189E-4</v>
      </c>
      <c r="C30">
        <f t="shared" si="1"/>
        <v>9.1682886145137287E-4</v>
      </c>
    </row>
    <row r="31" spans="1:3">
      <c r="A31">
        <f t="shared" si="2"/>
        <v>30</v>
      </c>
      <c r="B31">
        <f t="shared" si="3"/>
        <v>6.7719845715023656E-4</v>
      </c>
      <c r="C31">
        <f t="shared" si="1"/>
        <v>1.5940273186016095E-3</v>
      </c>
    </row>
    <row r="32" spans="1:3">
      <c r="A32">
        <f t="shared" si="2"/>
        <v>31</v>
      </c>
      <c r="B32">
        <f t="shared" si="3"/>
        <v>1.0922555760487687E-3</v>
      </c>
      <c r="C32">
        <f t="shared" si="1"/>
        <v>2.6862828946503767E-3</v>
      </c>
    </row>
    <row r="33" spans="1:3">
      <c r="A33">
        <f t="shared" si="2"/>
        <v>32</v>
      </c>
      <c r="B33">
        <f t="shared" si="3"/>
        <v>1.7066493375762009E-3</v>
      </c>
      <c r="C33">
        <f t="shared" si="1"/>
        <v>4.3929322322265787E-3</v>
      </c>
    </row>
    <row r="34" spans="1:3">
      <c r="A34">
        <f t="shared" si="2"/>
        <v>33</v>
      </c>
      <c r="B34">
        <f t="shared" si="3"/>
        <v>2.5858323296609103E-3</v>
      </c>
      <c r="C34">
        <f t="shared" si="1"/>
        <v>6.9787645618874889E-3</v>
      </c>
    </row>
    <row r="35" spans="1:3">
      <c r="A35">
        <f t="shared" si="2"/>
        <v>34</v>
      </c>
      <c r="B35">
        <f t="shared" si="3"/>
        <v>3.8026946024425144E-3</v>
      </c>
      <c r="C35">
        <f t="shared" si="1"/>
        <v>1.0781459164330005E-2</v>
      </c>
    </row>
    <row r="36" spans="1:3">
      <c r="A36">
        <f t="shared" si="2"/>
        <v>35</v>
      </c>
      <c r="B36">
        <f t="shared" si="3"/>
        <v>5.4324208606321648E-3</v>
      </c>
      <c r="C36">
        <f t="shared" si="1"/>
        <v>1.6213880024962168E-2</v>
      </c>
    </row>
    <row r="37" spans="1:3">
      <c r="A37">
        <f t="shared" si="2"/>
        <v>36</v>
      </c>
      <c r="B37">
        <f t="shared" si="3"/>
        <v>7.5450289731002285E-3</v>
      </c>
      <c r="C37">
        <f t="shared" si="1"/>
        <v>2.3758908998062395E-2</v>
      </c>
    </row>
    <row r="38" spans="1:3">
      <c r="A38">
        <f t="shared" si="2"/>
        <v>37</v>
      </c>
      <c r="B38">
        <f t="shared" si="3"/>
        <v>1.0195985098784095E-2</v>
      </c>
      <c r="C38">
        <f t="shared" si="1"/>
        <v>3.3954894096846495E-2</v>
      </c>
    </row>
    <row r="39" spans="1:3">
      <c r="A39">
        <f t="shared" si="2"/>
        <v>38</v>
      </c>
      <c r="B39">
        <f t="shared" si="3"/>
        <v>1.3415769866821177E-2</v>
      </c>
      <c r="C39">
        <f t="shared" si="1"/>
        <v>4.7370663963667667E-2</v>
      </c>
    </row>
    <row r="40" spans="1:3">
      <c r="A40">
        <f t="shared" si="2"/>
        <v>39</v>
      </c>
      <c r="B40">
        <f t="shared" si="3"/>
        <v>1.7199704957463046E-2</v>
      </c>
      <c r="C40">
        <f t="shared" si="1"/>
        <v>6.4570368921130675E-2</v>
      </c>
    </row>
    <row r="41" spans="1:3">
      <c r="A41">
        <f t="shared" si="2"/>
        <v>40</v>
      </c>
      <c r="B41">
        <f t="shared" si="3"/>
        <v>2.1499631196828805E-2</v>
      </c>
      <c r="C41">
        <f t="shared" si="1"/>
        <v>8.6070000117959497E-2</v>
      </c>
    </row>
    <row r="42" spans="1:3">
      <c r="A42">
        <f t="shared" si="2"/>
        <v>41</v>
      </c>
      <c r="B42">
        <f t="shared" si="3"/>
        <v>2.6219062435157082E-2</v>
      </c>
      <c r="C42">
        <f t="shared" si="1"/>
        <v>0.11228906255311656</v>
      </c>
    </row>
    <row r="43" spans="1:3">
      <c r="A43">
        <f t="shared" si="2"/>
        <v>42</v>
      </c>
      <c r="B43">
        <f t="shared" si="3"/>
        <v>3.1213169565663192E-2</v>
      </c>
      <c r="C43">
        <f t="shared" si="1"/>
        <v>0.1435022321187798</v>
      </c>
    </row>
    <row r="44" spans="1:3">
      <c r="A44">
        <f t="shared" si="2"/>
        <v>43</v>
      </c>
      <c r="B44">
        <f t="shared" si="3"/>
        <v>3.6294383215887432E-2</v>
      </c>
      <c r="C44">
        <f t="shared" si="1"/>
        <v>0.17979661533466723</v>
      </c>
    </row>
    <row r="45" spans="1:3">
      <c r="A45">
        <f t="shared" si="2"/>
        <v>44</v>
      </c>
      <c r="B45">
        <f t="shared" si="3"/>
        <v>4.1243617290781173E-2</v>
      </c>
      <c r="C45">
        <f t="shared" si="1"/>
        <v>0.22104023262544842</v>
      </c>
    </row>
    <row r="46" spans="1:3">
      <c r="A46">
        <f t="shared" si="2"/>
        <v>45</v>
      </c>
      <c r="B46">
        <f t="shared" si="3"/>
        <v>4.5826241434201304E-2</v>
      </c>
      <c r="C46">
        <f t="shared" si="1"/>
        <v>0.26686647405964969</v>
      </c>
    </row>
    <row r="47" spans="1:3">
      <c r="A47">
        <f t="shared" si="2"/>
        <v>46</v>
      </c>
      <c r="B47">
        <f t="shared" si="3"/>
        <v>4.9811131993697064E-2</v>
      </c>
      <c r="C47">
        <f t="shared" si="1"/>
        <v>0.31667760605334683</v>
      </c>
    </row>
    <row r="48" spans="1:3">
      <c r="A48">
        <f t="shared" si="2"/>
        <v>47</v>
      </c>
      <c r="B48">
        <f t="shared" si="3"/>
        <v>5.2990565950741565E-2</v>
      </c>
      <c r="C48">
        <f t="shared" si="1"/>
        <v>0.36966817200408836</v>
      </c>
    </row>
    <row r="49" spans="1:3">
      <c r="A49">
        <f t="shared" si="2"/>
        <v>48</v>
      </c>
      <c r="B49">
        <f t="shared" si="3"/>
        <v>5.5198506198689129E-2</v>
      </c>
      <c r="C49">
        <f t="shared" si="1"/>
        <v>0.4248666782027774</v>
      </c>
    </row>
    <row r="50" spans="1:3">
      <c r="A50">
        <f t="shared" si="2"/>
        <v>49</v>
      </c>
      <c r="B50">
        <f t="shared" si="3"/>
        <v>5.6325006325192987E-2</v>
      </c>
      <c r="C50">
        <f t="shared" si="1"/>
        <v>0.48119168452797056</v>
      </c>
    </row>
    <row r="51" spans="1:3">
      <c r="A51">
        <f t="shared" si="2"/>
        <v>50</v>
      </c>
      <c r="B51">
        <f t="shared" si="3"/>
        <v>5.6325006325192987E-2</v>
      </c>
      <c r="C51">
        <f t="shared" si="1"/>
        <v>0.53751669085316356</v>
      </c>
    </row>
    <row r="52" spans="1:3">
      <c r="A52">
        <f t="shared" si="2"/>
        <v>51</v>
      </c>
      <c r="B52">
        <f t="shared" si="3"/>
        <v>5.522059443646371E-2</v>
      </c>
      <c r="C52">
        <f t="shared" si="1"/>
        <v>0.59273728528962732</v>
      </c>
    </row>
    <row r="53" spans="1:3">
      <c r="A53">
        <f t="shared" si="2"/>
        <v>52</v>
      </c>
      <c r="B53">
        <f t="shared" si="3"/>
        <v>5.3096725419676645E-2</v>
      </c>
      <c r="C53">
        <f t="shared" si="1"/>
        <v>0.64583401070930413</v>
      </c>
    </row>
    <row r="54" spans="1:3">
      <c r="A54">
        <f t="shared" si="2"/>
        <v>53</v>
      </c>
      <c r="B54">
        <f t="shared" si="3"/>
        <v>5.0091250395921369E-2</v>
      </c>
      <c r="C54">
        <f t="shared" si="1"/>
        <v>0.69592526110522546</v>
      </c>
    </row>
    <row r="55" spans="1:3">
      <c r="A55">
        <f t="shared" si="2"/>
        <v>54</v>
      </c>
      <c r="B55">
        <f t="shared" si="3"/>
        <v>4.6380787403630892E-2</v>
      </c>
      <c r="C55">
        <f t="shared" si="1"/>
        <v>0.7423060485088564</v>
      </c>
    </row>
    <row r="56" spans="1:3">
      <c r="A56">
        <f t="shared" si="2"/>
        <v>55</v>
      </c>
      <c r="B56">
        <f t="shared" si="3"/>
        <v>4.2164352185118999E-2</v>
      </c>
      <c r="C56">
        <f t="shared" si="1"/>
        <v>0.78447040069397533</v>
      </c>
    </row>
    <row r="57" spans="1:3">
      <c r="A57">
        <f t="shared" si="2"/>
        <v>56</v>
      </c>
      <c r="B57">
        <f t="shared" si="3"/>
        <v>3.7646743022427681E-2</v>
      </c>
      <c r="C57">
        <f t="shared" si="1"/>
        <v>0.82211714371640288</v>
      </c>
    </row>
    <row r="58" spans="1:3">
      <c r="A58">
        <f t="shared" si="2"/>
        <v>57</v>
      </c>
      <c r="B58">
        <f t="shared" si="3"/>
        <v>3.3023458791603226E-2</v>
      </c>
      <c r="C58">
        <f t="shared" si="1"/>
        <v>0.85514060250800628</v>
      </c>
    </row>
    <row r="59" spans="1:3">
      <c r="A59">
        <f t="shared" si="2"/>
        <v>58</v>
      </c>
      <c r="B59">
        <f t="shared" si="3"/>
        <v>2.8468498958278639E-2</v>
      </c>
      <c r="C59">
        <f t="shared" si="1"/>
        <v>0.88360910146628491</v>
      </c>
    </row>
    <row r="60" spans="1:3">
      <c r="A60">
        <f t="shared" si="2"/>
        <v>59</v>
      </c>
      <c r="B60">
        <f t="shared" si="3"/>
        <v>2.4125846574812402E-2</v>
      </c>
      <c r="C60">
        <f t="shared" si="1"/>
        <v>0.90773494804109689</v>
      </c>
    </row>
    <row r="61" spans="1:3">
      <c r="A61">
        <f t="shared" si="2"/>
        <v>60</v>
      </c>
      <c r="B61">
        <f t="shared" si="3"/>
        <v>2.0104872145677005E-2</v>
      </c>
      <c r="C61">
        <f t="shared" si="1"/>
        <v>0.92783982018677413</v>
      </c>
    </row>
    <row r="62" spans="1:3">
      <c r="A62">
        <f t="shared" si="2"/>
        <v>61</v>
      </c>
      <c r="B62">
        <f t="shared" si="3"/>
        <v>1.6479403398095904E-2</v>
      </c>
      <c r="C62">
        <f t="shared" si="1"/>
        <v>0.94431922358486986</v>
      </c>
    </row>
    <row r="63" spans="1:3">
      <c r="A63">
        <f t="shared" si="2"/>
        <v>62</v>
      </c>
      <c r="B63">
        <f t="shared" si="3"/>
        <v>1.3289841450077342E-2</v>
      </c>
      <c r="C63">
        <f t="shared" si="1"/>
        <v>0.95760906503494736</v>
      </c>
    </row>
    <row r="64" spans="1:3">
      <c r="A64">
        <f t="shared" si="2"/>
        <v>63</v>
      </c>
      <c r="B64">
        <f t="shared" si="3"/>
        <v>1.0547493214347095E-2</v>
      </c>
      <c r="C64">
        <f t="shared" si="1"/>
        <v>0.96815655824929425</v>
      </c>
    </row>
    <row r="65" spans="1:3">
      <c r="A65">
        <f t="shared" si="2"/>
        <v>64</v>
      </c>
      <c r="B65">
        <f t="shared" si="3"/>
        <v>8.2402290737086693E-3</v>
      </c>
      <c r="C65">
        <f t="shared" si="1"/>
        <v>0.97639678732300317</v>
      </c>
    </row>
    <row r="66" spans="1:3">
      <c r="A66">
        <f t="shared" si="2"/>
        <v>65</v>
      </c>
      <c r="B66">
        <f t="shared" si="3"/>
        <v>6.3386377490066686E-3</v>
      </c>
      <c r="C66">
        <f t="shared" si="1"/>
        <v>0.98273542507200962</v>
      </c>
    </row>
    <row r="67" spans="1:3">
      <c r="A67">
        <f t="shared" si="2"/>
        <v>66</v>
      </c>
      <c r="B67">
        <f t="shared" ref="B67:B102" si="4">POISSON(A67,50,FALSE)</f>
        <v>4.8019982947020224E-3</v>
      </c>
      <c r="C67">
        <f t="shared" ref="C67:C102" si="5">POISSON(A67,50,TRUE)</f>
        <v>0.98753742336671169</v>
      </c>
    </row>
    <row r="68" spans="1:3">
      <c r="A68">
        <f t="shared" ref="A68:A102" si="6">A67+1</f>
        <v>67</v>
      </c>
      <c r="B68">
        <f t="shared" si="4"/>
        <v>3.5835808169418079E-3</v>
      </c>
      <c r="C68">
        <f t="shared" si="5"/>
        <v>0.99112100418365345</v>
      </c>
    </row>
    <row r="69" spans="1:3">
      <c r="A69">
        <f t="shared" si="6"/>
        <v>68</v>
      </c>
      <c r="B69">
        <f t="shared" si="4"/>
        <v>2.6349858948101533E-3</v>
      </c>
      <c r="C69">
        <f t="shared" si="5"/>
        <v>0.9937559900784636</v>
      </c>
    </row>
    <row r="70" spans="1:3">
      <c r="A70">
        <f t="shared" si="6"/>
        <v>69</v>
      </c>
      <c r="B70">
        <f t="shared" si="4"/>
        <v>1.9094100687030095E-3</v>
      </c>
      <c r="C70">
        <f t="shared" si="5"/>
        <v>0.99566540014716665</v>
      </c>
    </row>
    <row r="71" spans="1:3">
      <c r="A71">
        <f t="shared" si="6"/>
        <v>70</v>
      </c>
      <c r="B71">
        <f t="shared" si="4"/>
        <v>1.3638643347878639E-3</v>
      </c>
      <c r="C71">
        <f t="shared" si="5"/>
        <v>0.99702926448195461</v>
      </c>
    </row>
    <row r="72" spans="1:3">
      <c r="A72">
        <f t="shared" si="6"/>
        <v>71</v>
      </c>
      <c r="B72">
        <f t="shared" si="4"/>
        <v>9.6046784139990407E-4</v>
      </c>
      <c r="C72">
        <f t="shared" si="5"/>
        <v>0.99798973232335453</v>
      </c>
    </row>
    <row r="73" spans="1:3">
      <c r="A73">
        <f t="shared" si="6"/>
        <v>72</v>
      </c>
      <c r="B73">
        <f t="shared" si="4"/>
        <v>6.6699155652771109E-4</v>
      </c>
      <c r="C73">
        <f t="shared" si="5"/>
        <v>0.99865672387988236</v>
      </c>
    </row>
    <row r="74" spans="1:3">
      <c r="A74">
        <f t="shared" si="6"/>
        <v>73</v>
      </c>
      <c r="B74">
        <f t="shared" si="4"/>
        <v>4.568435318682953E-4</v>
      </c>
      <c r="C74">
        <f t="shared" si="5"/>
        <v>0.99911356741175061</v>
      </c>
    </row>
    <row r="75" spans="1:3">
      <c r="A75">
        <f t="shared" si="6"/>
        <v>74</v>
      </c>
      <c r="B75">
        <f t="shared" si="4"/>
        <v>3.0867806207317245E-4</v>
      </c>
      <c r="C75">
        <f t="shared" si="5"/>
        <v>0.99942224547382374</v>
      </c>
    </row>
    <row r="76" spans="1:3">
      <c r="A76">
        <f t="shared" si="6"/>
        <v>75</v>
      </c>
      <c r="B76">
        <f t="shared" si="4"/>
        <v>2.0578537471544831E-4</v>
      </c>
      <c r="C76">
        <f t="shared" si="5"/>
        <v>0.99962803084853924</v>
      </c>
    </row>
    <row r="77" spans="1:3">
      <c r="A77">
        <f t="shared" si="6"/>
        <v>76</v>
      </c>
      <c r="B77">
        <f t="shared" si="4"/>
        <v>1.3538511494437389E-4</v>
      </c>
      <c r="C77">
        <f t="shared" si="5"/>
        <v>0.99976341596348373</v>
      </c>
    </row>
    <row r="78" spans="1:3">
      <c r="A78">
        <f t="shared" si="6"/>
        <v>77</v>
      </c>
      <c r="B78">
        <f t="shared" si="4"/>
        <v>8.7912412301541495E-5</v>
      </c>
      <c r="C78">
        <f t="shared" si="5"/>
        <v>0.99985132837578516</v>
      </c>
    </row>
    <row r="79" spans="1:3">
      <c r="A79">
        <f t="shared" si="6"/>
        <v>78</v>
      </c>
      <c r="B79">
        <f t="shared" si="4"/>
        <v>5.6354110449706092E-5</v>
      </c>
      <c r="C79">
        <f t="shared" si="5"/>
        <v>0.99990768248623474</v>
      </c>
    </row>
    <row r="80" spans="1:3">
      <c r="A80">
        <f t="shared" si="6"/>
        <v>79</v>
      </c>
      <c r="B80">
        <f t="shared" si="4"/>
        <v>3.5667158512472207E-5</v>
      </c>
      <c r="C80">
        <f t="shared" si="5"/>
        <v>0.99994334964474729</v>
      </c>
    </row>
    <row r="81" spans="1:3">
      <c r="A81">
        <f t="shared" si="6"/>
        <v>80</v>
      </c>
      <c r="B81">
        <f t="shared" si="4"/>
        <v>2.2291974070295134E-5</v>
      </c>
      <c r="C81">
        <f t="shared" si="5"/>
        <v>0.99996564161881751</v>
      </c>
    </row>
    <row r="82" spans="1:3">
      <c r="A82">
        <f t="shared" si="6"/>
        <v>81</v>
      </c>
      <c r="B82">
        <f t="shared" si="4"/>
        <v>1.3760477821169833E-5</v>
      </c>
      <c r="C82">
        <f t="shared" si="5"/>
        <v>0.99997940209663883</v>
      </c>
    </row>
    <row r="83" spans="1:3">
      <c r="A83">
        <f t="shared" si="6"/>
        <v>82</v>
      </c>
      <c r="B83">
        <f t="shared" si="4"/>
        <v>8.3905352568108735E-6</v>
      </c>
      <c r="C83">
        <f t="shared" si="5"/>
        <v>0.99998779263189552</v>
      </c>
    </row>
    <row r="84" spans="1:3">
      <c r="A84">
        <f t="shared" si="6"/>
        <v>83</v>
      </c>
      <c r="B84">
        <f t="shared" si="4"/>
        <v>5.0545393113318519E-6</v>
      </c>
      <c r="C84">
        <f t="shared" si="5"/>
        <v>0.99999284717120696</v>
      </c>
    </row>
    <row r="85" spans="1:3">
      <c r="A85">
        <f t="shared" si="6"/>
        <v>84</v>
      </c>
      <c r="B85">
        <f t="shared" si="4"/>
        <v>3.0086543519832454E-6</v>
      </c>
      <c r="C85">
        <f t="shared" si="5"/>
        <v>0.99999585582555883</v>
      </c>
    </row>
    <row r="86" spans="1:3">
      <c r="A86">
        <f t="shared" si="6"/>
        <v>85</v>
      </c>
      <c r="B86">
        <f t="shared" si="4"/>
        <v>1.7697966776372033E-6</v>
      </c>
      <c r="C86">
        <f t="shared" si="5"/>
        <v>0.9999976256222366</v>
      </c>
    </row>
    <row r="87" spans="1:3">
      <c r="A87">
        <f t="shared" si="6"/>
        <v>86</v>
      </c>
      <c r="B87">
        <f t="shared" si="4"/>
        <v>1.0289515567658159E-6</v>
      </c>
      <c r="C87">
        <f t="shared" si="5"/>
        <v>0.99999865457379311</v>
      </c>
    </row>
    <row r="88" spans="1:3">
      <c r="A88">
        <f t="shared" si="6"/>
        <v>87</v>
      </c>
      <c r="B88">
        <f t="shared" si="4"/>
        <v>5.9135146940564121E-7</v>
      </c>
      <c r="C88">
        <f t="shared" si="5"/>
        <v>0.99999924592526257</v>
      </c>
    </row>
    <row r="89" spans="1:3">
      <c r="A89">
        <f t="shared" si="6"/>
        <v>88</v>
      </c>
      <c r="B89">
        <f t="shared" si="4"/>
        <v>3.3599515307138707E-7</v>
      </c>
      <c r="C89">
        <f t="shared" si="5"/>
        <v>0.9999995819204156</v>
      </c>
    </row>
    <row r="90" spans="1:3">
      <c r="A90">
        <f t="shared" si="6"/>
        <v>89</v>
      </c>
      <c r="B90">
        <f t="shared" si="4"/>
        <v>1.8876132195021747E-7</v>
      </c>
      <c r="C90">
        <f t="shared" si="5"/>
        <v>0.99999977068173773</v>
      </c>
    </row>
    <row r="91" spans="1:3">
      <c r="A91">
        <f t="shared" si="6"/>
        <v>90</v>
      </c>
      <c r="B91">
        <f t="shared" si="4"/>
        <v>1.0486740108345415E-7</v>
      </c>
      <c r="C91">
        <f t="shared" si="5"/>
        <v>0.99999987554913872</v>
      </c>
    </row>
    <row r="92" spans="1:3">
      <c r="A92">
        <f t="shared" si="6"/>
        <v>91</v>
      </c>
      <c r="B92">
        <f t="shared" si="4"/>
        <v>5.7619451144755028E-8</v>
      </c>
      <c r="C92">
        <f t="shared" si="5"/>
        <v>0.99999993316858982</v>
      </c>
    </row>
    <row r="93" spans="1:3">
      <c r="A93">
        <f t="shared" si="6"/>
        <v>92</v>
      </c>
      <c r="B93">
        <f t="shared" si="4"/>
        <v>3.131491910041034E-8</v>
      </c>
      <c r="C93">
        <f t="shared" si="5"/>
        <v>0.99999996448350892</v>
      </c>
    </row>
    <row r="94" spans="1:3">
      <c r="A94">
        <f t="shared" si="6"/>
        <v>93</v>
      </c>
      <c r="B94">
        <f t="shared" si="4"/>
        <v>1.6835978010973301E-8</v>
      </c>
      <c r="C94">
        <f t="shared" si="5"/>
        <v>0.99999998131948686</v>
      </c>
    </row>
    <row r="95" spans="1:3">
      <c r="A95">
        <f t="shared" si="6"/>
        <v>94</v>
      </c>
      <c r="B95">
        <f t="shared" si="4"/>
        <v>8.9553074526453726E-9</v>
      </c>
      <c r="C95">
        <f t="shared" si="5"/>
        <v>0.99999999027479447</v>
      </c>
    </row>
    <row r="96" spans="1:3">
      <c r="A96">
        <f t="shared" si="6"/>
        <v>95</v>
      </c>
      <c r="B96">
        <f t="shared" si="4"/>
        <v>4.7133197119186171E-9</v>
      </c>
      <c r="C96">
        <f t="shared" si="5"/>
        <v>0.9999999949881142</v>
      </c>
    </row>
    <row r="97" spans="1:3">
      <c r="A97">
        <f t="shared" si="6"/>
        <v>96</v>
      </c>
      <c r="B97">
        <f t="shared" si="4"/>
        <v>2.4548540166242798E-9</v>
      </c>
      <c r="C97">
        <f t="shared" si="5"/>
        <v>0.99999999744296819</v>
      </c>
    </row>
    <row r="98" spans="1:3">
      <c r="A98">
        <f t="shared" si="6"/>
        <v>97</v>
      </c>
      <c r="B98">
        <f t="shared" si="4"/>
        <v>1.2653886683630306E-9</v>
      </c>
      <c r="C98">
        <f t="shared" si="5"/>
        <v>0.99999999870835676</v>
      </c>
    </row>
    <row r="99" spans="1:3">
      <c r="A99">
        <f t="shared" si="6"/>
        <v>98</v>
      </c>
      <c r="B99">
        <f t="shared" si="4"/>
        <v>6.4560646345052587E-10</v>
      </c>
      <c r="C99">
        <f t="shared" si="5"/>
        <v>0.99999999935396322</v>
      </c>
    </row>
    <row r="100" spans="1:3">
      <c r="A100">
        <f t="shared" si="6"/>
        <v>99</v>
      </c>
      <c r="B100">
        <f t="shared" si="4"/>
        <v>3.2606387042955854E-10</v>
      </c>
      <c r="C100">
        <f t="shared" si="5"/>
        <v>0.99999999968002706</v>
      </c>
    </row>
    <row r="101" spans="1:3">
      <c r="A101">
        <f t="shared" si="6"/>
        <v>100</v>
      </c>
      <c r="B101">
        <f t="shared" si="4"/>
        <v>1.6303193521477927E-10</v>
      </c>
      <c r="C101">
        <f t="shared" si="5"/>
        <v>0.99999999984305898</v>
      </c>
    </row>
    <row r="102" spans="1:3">
      <c r="A102">
        <f t="shared" si="6"/>
        <v>101</v>
      </c>
      <c r="B102">
        <f t="shared" si="4"/>
        <v>8.0708878819197657E-11</v>
      </c>
      <c r="C102">
        <f t="shared" si="5"/>
        <v>0.99999999992376798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Variables</vt:lpstr>
      <vt:lpstr>Male Height</vt:lpstr>
      <vt:lpstr>Poisson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2019-03-13T00:32:30Z</dcterms:created>
  <dcterms:modified xsi:type="dcterms:W3CDTF">2019-03-13T22:57:54Z</dcterms:modified>
</cp:coreProperties>
</file>